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0\"/>
    </mc:Choice>
  </mc:AlternateContent>
  <bookViews>
    <workbookView xWindow="0" yWindow="0" windowWidth="19200" windowHeight="10485"/>
  </bookViews>
  <sheets>
    <sheet name="2020(к)" sheetId="1" r:id="rId1"/>
  </sheets>
  <definedNames>
    <definedName name="_xlnm.Print_Titles" localSheetId="0">'2020(к)'!$5:$7</definedName>
    <definedName name="_xlnm.Print_Area" localSheetId="0">'2020(к)'!$A$1:$AD$768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60" i="1" l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AD740" i="1"/>
  <c r="AD732" i="1"/>
  <c r="AD724" i="1"/>
  <c r="AD716" i="1"/>
  <c r="AD708" i="1"/>
  <c r="AD700" i="1"/>
  <c r="AD692" i="1"/>
  <c r="AD760" i="1" s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66" i="1" l="1"/>
  <c r="AD497" i="1"/>
  <c r="F762" i="1"/>
  <c r="H762" i="1"/>
  <c r="J762" i="1"/>
  <c r="L762" i="1"/>
  <c r="N762" i="1"/>
  <c r="P762" i="1"/>
  <c r="R762" i="1"/>
  <c r="T762" i="1"/>
  <c r="V762" i="1"/>
  <c r="X762" i="1"/>
  <c r="Z762" i="1"/>
  <c r="AD762" i="1"/>
  <c r="AB762" i="1"/>
  <c r="E762" i="1"/>
  <c r="G762" i="1"/>
  <c r="I762" i="1"/>
  <c r="K762" i="1"/>
  <c r="M762" i="1"/>
  <c r="O762" i="1"/>
  <c r="Q762" i="1"/>
  <c r="S762" i="1"/>
  <c r="U762" i="1"/>
  <c r="W762" i="1"/>
  <c r="Y762" i="1"/>
  <c r="AA762" i="1"/>
  <c r="AC762" i="1"/>
</calcChain>
</file>

<file path=xl/sharedStrings.xml><?xml version="1.0" encoding="utf-8"?>
<sst xmlns="http://schemas.openxmlformats.org/spreadsheetml/2006/main" count="926" uniqueCount="267">
  <si>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</si>
  <si>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</si>
  <si>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</si>
  <si>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1июня</t>
  </si>
  <si>
    <t>2020 года</t>
  </si>
  <si>
    <t>№ 
п\п</t>
  </si>
  <si>
    <t>Дата
внесения 
в реестр
обязательств</t>
  </si>
  <si>
    <t>Характеристика договора</t>
  </si>
  <si>
    <t>остаток на 01.01.20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</si>
  <si>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</si>
  <si>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</si>
  <si>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</si>
  <si>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</si>
  <si>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</si>
  <si>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</si>
  <si>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</si>
  <si>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</si>
  <si>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</si>
  <si>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</si>
  <si>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</si>
  <si>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</si>
  <si>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</si>
  <si>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</si>
  <si>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</si>
  <si>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</si>
  <si>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</si>
  <si>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</si>
  <si>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</si>
  <si>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</si>
  <si>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</si>
  <si>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</si>
  <si>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</si>
  <si>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</si>
  <si>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</si>
  <si>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</si>
  <si>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</si>
  <si>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</si>
  <si>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</si>
  <si>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</si>
  <si>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</si>
  <si>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</si>
  <si>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</si>
  <si>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</si>
  <si>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</si>
  <si>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</si>
  <si>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</si>
  <si>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</si>
  <si>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</si>
  <si>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</si>
  <si>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</si>
  <si>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</si>
  <si>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</si>
  <si>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</si>
  <si>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</si>
  <si>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</si>
  <si>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</si>
  <si>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</si>
  <si>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</si>
  <si>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</si>
  <si>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</si>
  <si>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</si>
  <si>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</si>
  <si>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</si>
  <si>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</si>
  <si>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</si>
  <si>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</si>
  <si>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</si>
  <si>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</si>
  <si>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</si>
  <si>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</si>
  <si>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</si>
  <si>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</si>
  <si>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</si>
  <si>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</si>
  <si>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</si>
  <si>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</si>
  <si>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</si>
  <si>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</si>
  <si>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</si>
  <si>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</si>
  <si>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</si>
  <si>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</si>
  <si>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</si>
  <si>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</si>
  <si>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</si>
  <si>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</si>
  <si>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</si>
  <si>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</si>
  <si>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</si>
  <si>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</si>
  <si>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</si>
  <si>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</si>
  <si>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</si>
  <si>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</si>
  <si>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</si>
  <si>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</si>
  <si>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</si>
  <si>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</si>
  <si>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</si>
  <si>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</si>
  <si>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</si>
  <si>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</si>
  <si>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</si>
  <si>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</si>
  <si>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</si>
  <si>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</si>
  <si>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</si>
  <si>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</si>
  <si>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</si>
  <si>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</si>
  <si>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</si>
  <si>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</si>
  <si>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</si>
  <si>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</si>
  <si>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</si>
  <si>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</si>
  <si>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</si>
  <si>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</si>
  <si>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</si>
  <si>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</si>
  <si>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</si>
  <si>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</si>
  <si>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</si>
  <si>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</si>
  <si>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</si>
  <si>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</si>
  <si>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</si>
  <si>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</si>
  <si>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</si>
  <si>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</si>
  <si>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</si>
  <si>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</si>
  <si>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</si>
  <si>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</si>
  <si>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</si>
  <si>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</si>
  <si>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</si>
  <si>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</si>
  <si>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</si>
  <si>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</si>
  <si>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</si>
  <si>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</si>
  <si>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</si>
  <si>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</si>
  <si>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</si>
  <si>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</si>
  <si>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</si>
  <si>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</si>
  <si>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</si>
  <si>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</si>
  <si>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</si>
  <si>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</si>
  <si>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</si>
  <si>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</si>
  <si>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</si>
  <si>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</si>
  <si>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</si>
  <si>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</si>
  <si>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</si>
  <si>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</si>
  <si>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</si>
  <si>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</si>
  <si>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</si>
  <si>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</si>
  <si>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</si>
  <si>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</si>
  <si>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</si>
  <si>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</si>
  <si>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</si>
  <si>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</si>
  <si>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</si>
  <si>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</si>
  <si>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</si>
  <si>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</si>
  <si>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</si>
  <si>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</si>
  <si>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</si>
  <si>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</si>
  <si>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</si>
  <si>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</si>
  <si>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</si>
  <si>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</si>
  <si>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</si>
  <si>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</si>
  <si>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</si>
  <si>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</si>
  <si>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</si>
  <si>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</si>
  <si>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</si>
  <si>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</si>
  <si>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</si>
  <si>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</si>
  <si>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</si>
  <si>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</si>
  <si>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</si>
  <si>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</si>
  <si>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</si>
  <si>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</si>
  <si>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</si>
  <si>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</si>
  <si>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</si>
  <si>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</si>
  <si>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</si>
  <si>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</si>
  <si>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</si>
  <si>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</si>
  <si>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</si>
  <si>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</si>
  <si>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</si>
  <si>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</si>
  <si>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</si>
  <si>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</si>
  <si>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</si>
  <si>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</si>
  <si>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</si>
  <si>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</si>
  <si>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</si>
  <si>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</si>
  <si>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</si>
  <si>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</si>
  <si>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</si>
  <si>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</si>
  <si>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</si>
  <si>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</si>
  <si>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</si>
  <si>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</si>
  <si>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</si>
  <si>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</si>
  <si>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</si>
  <si>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</si>
  <si>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</si>
  <si>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</si>
  <si>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</si>
  <si>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</si>
  <si>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</si>
  <si>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</si>
  <si>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</si>
  <si>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</si>
  <si>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</si>
  <si>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</si>
  <si>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</si>
  <si>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</si>
  <si>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</si>
  <si>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</si>
  <si>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</si>
  <si>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</si>
  <si>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</si>
  <si>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</si>
  <si>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</si>
  <si>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</si>
  <si>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</si>
  <si>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</si>
  <si>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</si>
  <si>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</si>
  <si>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</si>
  <si>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</si>
  <si>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</si>
  <si>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</si>
  <si>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</si>
  <si>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</si>
  <si>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Кредитный договор №01503000024200000250001 от 30.03.2020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</si>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</sst>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2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3" fillId="2" borderId="17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4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4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5" fillId="3" borderId="34" xfId="0" applyNumberFormat="1" applyFont="1" applyFill="1" applyBorder="1" applyAlignment="1">
      <alignment horizontal="center" vertical="top"/>
    </xf>
    <xf numFmtId="49" fontId="15" fillId="3" borderId="35" xfId="0" applyNumberFormat="1" applyFont="1" applyFill="1" applyBorder="1" applyAlignment="1">
      <alignment horizontal="center" vertical="top"/>
    </xf>
    <xf numFmtId="4" fontId="16" fillId="3" borderId="34" xfId="0" quotePrefix="1" applyNumberFormat="1" applyFont="1" applyFill="1" applyBorder="1" applyAlignment="1">
      <alignment horizontal="right" vertical="center"/>
    </xf>
    <xf numFmtId="2" fontId="16" fillId="3" borderId="34" xfId="0" quotePrefix="1" applyNumberFormat="1" applyFont="1" applyFill="1" applyBorder="1" applyAlignment="1">
      <alignment horizontal="right" vertical="center"/>
    </xf>
    <xf numFmtId="0" fontId="15" fillId="3" borderId="0" xfId="0" applyFont="1" applyFill="1"/>
    <xf numFmtId="49" fontId="17" fillId="0" borderId="37" xfId="0" applyNumberFormat="1" applyFont="1" applyFill="1" applyBorder="1" applyAlignment="1">
      <alignment horizontal="center" vertical="top"/>
    </xf>
    <xf numFmtId="49" fontId="17" fillId="0" borderId="38" xfId="0" applyNumberFormat="1" applyFont="1" applyFill="1" applyBorder="1" applyAlignment="1">
      <alignment horizontal="center" vertical="top"/>
    </xf>
    <xf numFmtId="0" fontId="17" fillId="0" borderId="38" xfId="0" applyFont="1" applyFill="1" applyBorder="1" applyAlignment="1">
      <alignment horizontal="center" vertical="top"/>
    </xf>
    <xf numFmtId="0" fontId="17" fillId="0" borderId="39" xfId="0" applyFont="1" applyFill="1" applyBorder="1" applyAlignment="1">
      <alignment horizontal="center" vertical="top"/>
    </xf>
    <xf numFmtId="4" fontId="17" fillId="0" borderId="37" xfId="0" quotePrefix="1" applyNumberFormat="1" applyFont="1" applyFill="1" applyBorder="1" applyAlignment="1">
      <alignment horizontal="center" vertical="center"/>
    </xf>
    <xf numFmtId="0" fontId="17" fillId="0" borderId="37" xfId="0" quotePrefix="1" applyFont="1" applyFill="1" applyBorder="1" applyAlignment="1">
      <alignment horizontal="center" vertical="center"/>
    </xf>
    <xf numFmtId="0" fontId="17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4" fillId="0" borderId="30" xfId="0" applyFont="1" applyBorder="1" applyAlignment="1">
      <alignment horizontal="left" wrapText="1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4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49" fontId="17" fillId="0" borderId="35" xfId="0" applyNumberFormat="1" applyFont="1" applyFill="1" applyBorder="1" applyAlignment="1">
      <alignment horizontal="center" vertical="top"/>
    </xf>
    <xf numFmtId="0" fontId="17" fillId="0" borderId="35" xfId="0" quotePrefix="1" applyFont="1" applyFill="1" applyBorder="1" applyAlignment="1">
      <alignment horizontal="center" vertical="top"/>
    </xf>
    <xf numFmtId="0" fontId="17" fillId="0" borderId="36" xfId="0" applyFont="1" applyFill="1" applyBorder="1" applyAlignment="1">
      <alignment horizontal="center" vertical="top"/>
    </xf>
    <xf numFmtId="4" fontId="17" fillId="0" borderId="36" xfId="0" quotePrefix="1" applyNumberFormat="1" applyFont="1" applyFill="1" applyBorder="1" applyAlignment="1">
      <alignment horizontal="center" vertical="center"/>
    </xf>
    <xf numFmtId="4" fontId="17" fillId="0" borderId="34" xfId="0" quotePrefix="1" applyNumberFormat="1" applyFont="1" applyFill="1" applyBorder="1" applyAlignment="1">
      <alignment horizontal="center" vertical="center"/>
    </xf>
    <xf numFmtId="4" fontId="17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0" fillId="0" borderId="45" xfId="1" applyNumberFormat="1" applyFont="1" applyBorder="1"/>
    <xf numFmtId="168" fontId="20" fillId="0" borderId="45" xfId="1" applyNumberFormat="1" applyFont="1" applyBorder="1"/>
    <xf numFmtId="171" fontId="20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19" fillId="4" borderId="20" xfId="0" applyFont="1" applyFill="1" applyBorder="1" applyAlignment="1">
      <alignment horizontal="center" vertical="top"/>
    </xf>
    <xf numFmtId="0" fontId="19" fillId="4" borderId="46" xfId="0" applyFont="1" applyFill="1" applyBorder="1" applyAlignment="1">
      <alignment horizontal="center" vertical="top"/>
    </xf>
    <xf numFmtId="4" fontId="18" fillId="4" borderId="47" xfId="0" applyNumberFormat="1" applyFont="1" applyFill="1" applyBorder="1" applyAlignment="1">
      <alignment horizontal="right"/>
    </xf>
    <xf numFmtId="0" fontId="19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0" fillId="0" borderId="50" xfId="0" applyBorder="1"/>
    <xf numFmtId="0" fontId="21" fillId="0" borderId="0" xfId="0" applyFont="1"/>
    <xf numFmtId="0" fontId="0" fillId="0" borderId="0" xfId="0" quotePrefix="1" applyAlignment="1">
      <alignment horizontal="left"/>
    </xf>
    <xf numFmtId="4" fontId="14" fillId="0" borderId="0" xfId="0" applyNumberFormat="1" applyFont="1"/>
    <xf numFmtId="4" fontId="22" fillId="0" borderId="0" xfId="0" applyNumberFormat="1" applyFont="1"/>
    <xf numFmtId="0" fontId="19" fillId="4" borderId="47" xfId="0" quotePrefix="1" applyFont="1" applyFill="1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0" fontId="15" fillId="3" borderId="34" xfId="0" quotePrefix="1" applyFont="1" applyFill="1" applyBorder="1" applyAlignment="1">
      <alignment horizontal="center" vertical="top"/>
    </xf>
    <xf numFmtId="0" fontId="15" fillId="3" borderId="34" xfId="0" applyFont="1" applyFill="1" applyBorder="1" applyAlignment="1">
      <alignment horizontal="center" vertical="top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0" fontId="15" fillId="3" borderId="35" xfId="0" quotePrefix="1" applyFont="1" applyFill="1" applyBorder="1" applyAlignment="1">
      <alignment horizontal="center" vertical="top"/>
    </xf>
    <xf numFmtId="0" fontId="15" fillId="3" borderId="36" xfId="0" applyFont="1" applyFill="1" applyBorder="1" applyAlignment="1">
      <alignment horizontal="center" vertical="top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5" fillId="3" borderId="35" xfId="0" applyFont="1" applyFill="1" applyBorder="1" applyAlignment="1">
      <alignment horizontal="center" vertical="top"/>
    </xf>
    <xf numFmtId="49" fontId="2" fillId="0" borderId="2" xfId="0" quotePrefix="1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" xfId="0" quotePrefix="1" applyNumberFormat="1" applyFont="1" applyBorder="1" applyAlignment="1">
      <alignment horizontal="center" vertical="center" wrapText="1"/>
    </xf>
    <xf numFmtId="4" fontId="9" fillId="0" borderId="10" xfId="0" quotePrefix="1" applyNumberFormat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9" fillId="0" borderId="4" xfId="0" quotePrefix="1" applyNumberFormat="1" applyFont="1" applyBorder="1" applyAlignment="1">
      <alignment horizontal="center" vertical="center" wrapText="1"/>
    </xf>
    <xf numFmtId="4" fontId="9" fillId="0" borderId="13" xfId="0" quotePrefix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773"/>
  <sheetViews>
    <sheetView tabSelected="1" view="pageBreakPreview" zoomScale="75" zoomScaleNormal="75" zoomScaleSheetLayoutView="75" workbookViewId="0">
      <pane xSplit="5" ySplit="8" topLeftCell="T260" activePane="bottomRight" state="frozen"/>
      <selection pane="topRight" activeCell="F1" sqref="F1"/>
      <selection pane="bottomLeft" activeCell="A9" sqref="A9"/>
      <selection pane="bottomRight" activeCell="O766" sqref="O766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25">
      <c r="A5" s="167" t="s">
        <v>5</v>
      </c>
      <c r="B5" s="169" t="s">
        <v>6</v>
      </c>
      <c r="C5" s="171" t="s">
        <v>7</v>
      </c>
      <c r="D5" s="172"/>
      <c r="E5" s="175" t="s">
        <v>8</v>
      </c>
      <c r="F5" s="177" t="s">
        <v>9</v>
      </c>
      <c r="G5" s="159"/>
      <c r="H5" s="159" t="s">
        <v>10</v>
      </c>
      <c r="I5" s="159"/>
      <c r="J5" s="159" t="s">
        <v>11</v>
      </c>
      <c r="K5" s="159"/>
      <c r="L5" s="163" t="s">
        <v>12</v>
      </c>
      <c r="M5" s="163"/>
      <c r="N5" s="164" t="s">
        <v>13</v>
      </c>
      <c r="O5" s="165"/>
      <c r="P5" s="164" t="s">
        <v>14</v>
      </c>
      <c r="Q5" s="165"/>
      <c r="R5" s="166" t="s">
        <v>15</v>
      </c>
      <c r="S5" s="166"/>
      <c r="T5" s="159" t="s">
        <v>16</v>
      </c>
      <c r="U5" s="159"/>
      <c r="V5" s="159" t="s">
        <v>17</v>
      </c>
      <c r="W5" s="159"/>
      <c r="X5" s="159" t="s">
        <v>18</v>
      </c>
      <c r="Y5" s="159"/>
      <c r="Z5" s="159" t="s">
        <v>19</v>
      </c>
      <c r="AA5" s="159"/>
      <c r="AB5" s="159" t="s">
        <v>20</v>
      </c>
      <c r="AC5" s="160"/>
      <c r="AD5" s="161" t="s">
        <v>21</v>
      </c>
    </row>
    <row r="6" spans="1:30" s="11" customFormat="1" ht="37.5" customHeight="1" thickBot="1" x14ac:dyDescent="0.25">
      <c r="A6" s="168"/>
      <c r="B6" s="170"/>
      <c r="C6" s="173"/>
      <c r="D6" s="174"/>
      <c r="E6" s="176"/>
      <c r="F6" s="10" t="s">
        <v>22</v>
      </c>
      <c r="G6" s="10" t="s">
        <v>23</v>
      </c>
      <c r="H6" s="10" t="s">
        <v>22</v>
      </c>
      <c r="I6" s="10" t="s">
        <v>23</v>
      </c>
      <c r="J6" s="10" t="s">
        <v>22</v>
      </c>
      <c r="K6" s="10" t="s">
        <v>23</v>
      </c>
      <c r="L6" s="10" t="s">
        <v>22</v>
      </c>
      <c r="M6" s="10" t="s">
        <v>23</v>
      </c>
      <c r="N6" s="10" t="s">
        <v>22</v>
      </c>
      <c r="O6" s="10" t="s">
        <v>23</v>
      </c>
      <c r="P6" s="10" t="s">
        <v>22</v>
      </c>
      <c r="Q6" s="10" t="s">
        <v>23</v>
      </c>
      <c r="R6" s="10" t="s">
        <v>22</v>
      </c>
      <c r="S6" s="10" t="s">
        <v>23</v>
      </c>
      <c r="T6" s="10" t="s">
        <v>22</v>
      </c>
      <c r="U6" s="10" t="s">
        <v>23</v>
      </c>
      <c r="V6" s="10" t="s">
        <v>22</v>
      </c>
      <c r="W6" s="10" t="s">
        <v>23</v>
      </c>
      <c r="X6" s="10" t="s">
        <v>22</v>
      </c>
      <c r="Y6" s="10" t="s">
        <v>23</v>
      </c>
      <c r="Z6" s="10" t="s">
        <v>22</v>
      </c>
      <c r="AA6" s="10" t="s">
        <v>23</v>
      </c>
      <c r="AB6" s="10" t="s">
        <v>22</v>
      </c>
      <c r="AC6" s="10" t="s">
        <v>23</v>
      </c>
      <c r="AD6" s="162"/>
    </row>
    <row r="7" spans="1:30" s="17" customFormat="1" ht="10.7" customHeight="1" thickBot="1" x14ac:dyDescent="0.25">
      <c r="A7" s="12" t="s">
        <v>24</v>
      </c>
      <c r="B7" s="12" t="s">
        <v>25</v>
      </c>
      <c r="C7" s="157" t="s">
        <v>26</v>
      </c>
      <c r="D7" s="158"/>
      <c r="E7" s="13" t="s">
        <v>27</v>
      </c>
      <c r="F7" s="14" t="s">
        <v>28</v>
      </c>
      <c r="G7" s="14" t="s">
        <v>29</v>
      </c>
      <c r="H7" s="15" t="s">
        <v>30</v>
      </c>
      <c r="I7" s="15" t="s">
        <v>31</v>
      </c>
      <c r="J7" s="15" t="s">
        <v>32</v>
      </c>
      <c r="K7" s="15" t="s">
        <v>33</v>
      </c>
      <c r="L7" s="15" t="s">
        <v>34</v>
      </c>
      <c r="M7" s="15" t="s">
        <v>35</v>
      </c>
      <c r="N7" s="15" t="s">
        <v>36</v>
      </c>
      <c r="O7" s="15" t="s">
        <v>37</v>
      </c>
      <c r="P7" s="15" t="s">
        <v>38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6">
        <v>28</v>
      </c>
    </row>
    <row r="8" spans="1:30" s="26" customFormat="1" ht="15.75" customHeight="1" x14ac:dyDescent="0.2">
      <c r="A8" s="18">
        <v>1</v>
      </c>
      <c r="B8" s="19"/>
      <c r="C8" s="20" t="s">
        <v>39</v>
      </c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5"/>
    </row>
    <row r="9" spans="1:30" s="26" customFormat="1" ht="39.75" hidden="1" customHeight="1" x14ac:dyDescent="0.2">
      <c r="A9" s="132" t="s">
        <v>40</v>
      </c>
      <c r="B9" s="135" t="s">
        <v>41</v>
      </c>
      <c r="C9" s="27" t="s">
        <v>42</v>
      </c>
      <c r="D9" s="28" t="s">
        <v>43</v>
      </c>
      <c r="E9" s="138">
        <v>0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29">
        <f>E9+F9+H9+J9+L9+N9+P9+R9+T9+V9+X9+Z9+AB9-G9-I9-K9-M9-O9-Q9-S9-U9-W9-Y9-AA9-AC9</f>
        <v>0</v>
      </c>
    </row>
    <row r="10" spans="1:30" s="26" customFormat="1" ht="15.75" hidden="1" customHeight="1" x14ac:dyDescent="0.2">
      <c r="A10" s="133"/>
      <c r="B10" s="136"/>
      <c r="C10" s="29" t="s">
        <v>44</v>
      </c>
      <c r="D10" s="30" t="s">
        <v>45</v>
      </c>
      <c r="E10" s="13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30"/>
    </row>
    <row r="11" spans="1:30" s="26" customFormat="1" ht="15.75" hidden="1" customHeight="1" x14ac:dyDescent="0.2">
      <c r="A11" s="133"/>
      <c r="B11" s="136"/>
      <c r="C11" s="31" t="s">
        <v>46</v>
      </c>
      <c r="D11" s="32" t="s">
        <v>47</v>
      </c>
      <c r="E11" s="13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30"/>
    </row>
    <row r="12" spans="1:30" s="26" customFormat="1" ht="15.75" hidden="1" customHeight="1" x14ac:dyDescent="0.2">
      <c r="A12" s="133"/>
      <c r="B12" s="136"/>
      <c r="C12" s="29" t="s">
        <v>48</v>
      </c>
      <c r="D12" s="33" t="s">
        <v>49</v>
      </c>
      <c r="E12" s="139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30"/>
    </row>
    <row r="13" spans="1:30" s="26" customFormat="1" ht="15.75" hidden="1" customHeight="1" x14ac:dyDescent="0.2">
      <c r="A13" s="133"/>
      <c r="B13" s="136"/>
      <c r="C13" s="29" t="s">
        <v>50</v>
      </c>
      <c r="D13" s="34">
        <v>705600</v>
      </c>
      <c r="E13" s="139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30"/>
    </row>
    <row r="14" spans="1:30" s="26" customFormat="1" ht="15.75" hidden="1" customHeight="1" x14ac:dyDescent="0.2">
      <c r="A14" s="133"/>
      <c r="B14" s="136"/>
      <c r="C14" s="31" t="s">
        <v>51</v>
      </c>
      <c r="D14" s="35">
        <v>41633</v>
      </c>
      <c r="E14" s="13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30"/>
    </row>
    <row r="15" spans="1:30" s="26" customFormat="1" ht="15.75" hidden="1" customHeight="1" x14ac:dyDescent="0.2">
      <c r="A15" s="133"/>
      <c r="B15" s="136"/>
      <c r="C15" s="29" t="s">
        <v>52</v>
      </c>
      <c r="D15" s="36"/>
      <c r="E15" s="13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30"/>
    </row>
    <row r="16" spans="1:30" s="26" customFormat="1" ht="27.75" hidden="1" customHeight="1" x14ac:dyDescent="0.2">
      <c r="A16" s="134"/>
      <c r="B16" s="137"/>
      <c r="C16" s="37" t="s">
        <v>53</v>
      </c>
      <c r="D16" s="38" t="s">
        <v>54</v>
      </c>
      <c r="E16" s="140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31"/>
    </row>
    <row r="17" spans="1:30" s="26" customFormat="1" ht="39" hidden="1" customHeight="1" x14ac:dyDescent="0.2">
      <c r="A17" s="132" t="s">
        <v>55</v>
      </c>
      <c r="B17" s="135" t="s">
        <v>56</v>
      </c>
      <c r="C17" s="27" t="s">
        <v>42</v>
      </c>
      <c r="D17" s="28" t="s">
        <v>57</v>
      </c>
      <c r="E17" s="154">
        <v>0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29">
        <f>E17+F17+H17+J17+L17+N17+P17+R17+T17+V17+X17+Z17+AB17-G17-I17-K17-M17-O17-Q17-S17-U17-W17-Y17-AA17-AC17</f>
        <v>0</v>
      </c>
    </row>
    <row r="18" spans="1:30" s="26" customFormat="1" ht="15.75" hidden="1" customHeight="1" x14ac:dyDescent="0.2">
      <c r="A18" s="133"/>
      <c r="B18" s="136"/>
      <c r="C18" s="29" t="s">
        <v>44</v>
      </c>
      <c r="D18" s="30" t="s">
        <v>45</v>
      </c>
      <c r="E18" s="155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30"/>
    </row>
    <row r="19" spans="1:30" s="26" customFormat="1" ht="15.75" hidden="1" customHeight="1" x14ac:dyDescent="0.2">
      <c r="A19" s="133"/>
      <c r="B19" s="136"/>
      <c r="C19" s="31" t="s">
        <v>46</v>
      </c>
      <c r="D19" s="32" t="s">
        <v>47</v>
      </c>
      <c r="E19" s="155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30"/>
    </row>
    <row r="20" spans="1:30" s="26" customFormat="1" ht="15.75" hidden="1" customHeight="1" x14ac:dyDescent="0.2">
      <c r="A20" s="133"/>
      <c r="B20" s="136"/>
      <c r="C20" s="29" t="s">
        <v>48</v>
      </c>
      <c r="D20" s="33" t="s">
        <v>49</v>
      </c>
      <c r="E20" s="155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30"/>
    </row>
    <row r="21" spans="1:30" s="26" customFormat="1" ht="15.75" hidden="1" customHeight="1" x14ac:dyDescent="0.2">
      <c r="A21" s="133"/>
      <c r="B21" s="136"/>
      <c r="C21" s="29" t="s">
        <v>50</v>
      </c>
      <c r="D21" s="34">
        <v>988500</v>
      </c>
      <c r="E21" s="155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30"/>
    </row>
    <row r="22" spans="1:30" s="26" customFormat="1" ht="15.75" hidden="1" customHeight="1" x14ac:dyDescent="0.2">
      <c r="A22" s="133"/>
      <c r="B22" s="136"/>
      <c r="C22" s="31" t="s">
        <v>51</v>
      </c>
      <c r="D22" s="35">
        <v>41998</v>
      </c>
      <c r="E22" s="155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30"/>
    </row>
    <row r="23" spans="1:30" s="26" customFormat="1" ht="15.75" hidden="1" customHeight="1" x14ac:dyDescent="0.2">
      <c r="A23" s="133"/>
      <c r="B23" s="136"/>
      <c r="C23" s="29" t="s">
        <v>52</v>
      </c>
      <c r="D23" s="36"/>
      <c r="E23" s="155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30"/>
    </row>
    <row r="24" spans="1:30" s="26" customFormat="1" ht="27.75" hidden="1" customHeight="1" x14ac:dyDescent="0.2">
      <c r="A24" s="134"/>
      <c r="B24" s="137"/>
      <c r="C24" s="37" t="s">
        <v>53</v>
      </c>
      <c r="D24" s="38" t="s">
        <v>54</v>
      </c>
      <c r="E24" s="156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31"/>
    </row>
    <row r="25" spans="1:30" s="26" customFormat="1" ht="49.5" hidden="1" customHeight="1" x14ac:dyDescent="0.2">
      <c r="A25" s="132" t="s">
        <v>58</v>
      </c>
      <c r="B25" s="135" t="s">
        <v>59</v>
      </c>
      <c r="C25" s="27" t="s">
        <v>42</v>
      </c>
      <c r="D25" s="39" t="s">
        <v>60</v>
      </c>
      <c r="E25" s="154">
        <v>0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29">
        <f>E25+F25+H25+J25+L25+N25+P25+R25+T25+V25+X25+Z25+AB25-G25-I25-K25-M25-O25-Q25-S25-U25-W25-Y25-AA25-AC25</f>
        <v>0</v>
      </c>
    </row>
    <row r="26" spans="1:30" s="26" customFormat="1" ht="15.75" hidden="1" customHeight="1" x14ac:dyDescent="0.2">
      <c r="A26" s="133"/>
      <c r="B26" s="136"/>
      <c r="C26" s="29" t="s">
        <v>44</v>
      </c>
      <c r="D26" s="30" t="s">
        <v>45</v>
      </c>
      <c r="E26" s="155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30"/>
    </row>
    <row r="27" spans="1:30" s="26" customFormat="1" ht="15.75" hidden="1" customHeight="1" x14ac:dyDescent="0.2">
      <c r="A27" s="133"/>
      <c r="B27" s="136"/>
      <c r="C27" s="31" t="s">
        <v>46</v>
      </c>
      <c r="D27" s="32" t="s">
        <v>47</v>
      </c>
      <c r="E27" s="15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30"/>
    </row>
    <row r="28" spans="1:30" s="26" customFormat="1" ht="15.75" hidden="1" customHeight="1" x14ac:dyDescent="0.2">
      <c r="A28" s="133"/>
      <c r="B28" s="136"/>
      <c r="C28" s="29" t="s">
        <v>48</v>
      </c>
      <c r="D28" s="33" t="s">
        <v>49</v>
      </c>
      <c r="E28" s="155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30"/>
    </row>
    <row r="29" spans="1:30" s="26" customFormat="1" ht="15.75" hidden="1" customHeight="1" x14ac:dyDescent="0.2">
      <c r="A29" s="133"/>
      <c r="B29" s="136"/>
      <c r="C29" s="29" t="s">
        <v>50</v>
      </c>
      <c r="D29" s="34">
        <v>800000</v>
      </c>
      <c r="E29" s="155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30"/>
    </row>
    <row r="30" spans="1:30" s="26" customFormat="1" ht="15.75" hidden="1" customHeight="1" x14ac:dyDescent="0.2">
      <c r="A30" s="133"/>
      <c r="B30" s="136"/>
      <c r="C30" s="31" t="s">
        <v>51</v>
      </c>
      <c r="D30" s="35">
        <v>42363</v>
      </c>
      <c r="E30" s="155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30"/>
    </row>
    <row r="31" spans="1:30" s="26" customFormat="1" ht="15.75" hidden="1" customHeight="1" x14ac:dyDescent="0.2">
      <c r="A31" s="133"/>
      <c r="B31" s="136"/>
      <c r="C31" s="29" t="s">
        <v>52</v>
      </c>
      <c r="D31" s="36"/>
      <c r="E31" s="155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30"/>
    </row>
    <row r="32" spans="1:30" s="26" customFormat="1" ht="28.5" hidden="1" customHeight="1" x14ac:dyDescent="0.2">
      <c r="A32" s="134"/>
      <c r="B32" s="137"/>
      <c r="C32" s="37" t="s">
        <v>53</v>
      </c>
      <c r="D32" s="38" t="s">
        <v>54</v>
      </c>
      <c r="E32" s="156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31"/>
    </row>
    <row r="33" spans="1:30" s="26" customFormat="1" ht="49.5" hidden="1" customHeight="1" x14ac:dyDescent="0.2">
      <c r="A33" s="132" t="s">
        <v>61</v>
      </c>
      <c r="B33" s="135" t="s">
        <v>62</v>
      </c>
      <c r="C33" s="27" t="s">
        <v>42</v>
      </c>
      <c r="D33" s="39" t="s">
        <v>63</v>
      </c>
      <c r="E33" s="154">
        <v>0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29">
        <f>E33+F33+H33+J33+L33+N33+P33+R33+T33+V33+X33+Z33+AB33-G33-I33-K33-M33-O33-Q33-S33-U33-W33-Y33-AA33-AC33</f>
        <v>0</v>
      </c>
    </row>
    <row r="34" spans="1:30" s="26" customFormat="1" ht="15.75" hidden="1" customHeight="1" x14ac:dyDescent="0.2">
      <c r="A34" s="133"/>
      <c r="B34" s="136"/>
      <c r="C34" s="29" t="s">
        <v>44</v>
      </c>
      <c r="D34" s="30" t="s">
        <v>45</v>
      </c>
      <c r="E34" s="155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30"/>
    </row>
    <row r="35" spans="1:30" s="26" customFormat="1" ht="15.75" hidden="1" customHeight="1" x14ac:dyDescent="0.2">
      <c r="A35" s="133"/>
      <c r="B35" s="136"/>
      <c r="C35" s="31" t="s">
        <v>46</v>
      </c>
      <c r="D35" s="32" t="s">
        <v>47</v>
      </c>
      <c r="E35" s="155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30"/>
    </row>
    <row r="36" spans="1:30" s="26" customFormat="1" ht="15.75" hidden="1" customHeight="1" x14ac:dyDescent="0.2">
      <c r="A36" s="133"/>
      <c r="B36" s="136"/>
      <c r="C36" s="29" t="s">
        <v>48</v>
      </c>
      <c r="D36" s="33" t="s">
        <v>49</v>
      </c>
      <c r="E36" s="155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30"/>
    </row>
    <row r="37" spans="1:30" s="26" customFormat="1" ht="15.75" hidden="1" customHeight="1" x14ac:dyDescent="0.2">
      <c r="A37" s="133"/>
      <c r="B37" s="136"/>
      <c r="C37" s="29" t="s">
        <v>50</v>
      </c>
      <c r="D37" s="34" t="s">
        <v>64</v>
      </c>
      <c r="E37" s="155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30"/>
    </row>
    <row r="38" spans="1:30" s="26" customFormat="1" ht="15.75" hidden="1" customHeight="1" x14ac:dyDescent="0.2">
      <c r="A38" s="133"/>
      <c r="B38" s="136"/>
      <c r="C38" s="31" t="s">
        <v>51</v>
      </c>
      <c r="D38" s="35">
        <v>42705</v>
      </c>
      <c r="E38" s="155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30"/>
    </row>
    <row r="39" spans="1:30" s="26" customFormat="1" ht="15.75" hidden="1" customHeight="1" x14ac:dyDescent="0.2">
      <c r="A39" s="133"/>
      <c r="B39" s="136"/>
      <c r="C39" s="29" t="s">
        <v>52</v>
      </c>
      <c r="D39" s="36"/>
      <c r="E39" s="155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30"/>
    </row>
    <row r="40" spans="1:30" s="26" customFormat="1" ht="28.5" hidden="1" customHeight="1" x14ac:dyDescent="0.2">
      <c r="A40" s="134"/>
      <c r="B40" s="137"/>
      <c r="C40" s="37" t="s">
        <v>53</v>
      </c>
      <c r="D40" s="38" t="s">
        <v>54</v>
      </c>
      <c r="E40" s="15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31"/>
    </row>
    <row r="41" spans="1:30" s="26" customFormat="1" ht="55.5" hidden="1" customHeight="1" x14ac:dyDescent="0.2">
      <c r="A41" s="132" t="s">
        <v>65</v>
      </c>
      <c r="B41" s="135" t="s">
        <v>66</v>
      </c>
      <c r="C41" s="27" t="s">
        <v>42</v>
      </c>
      <c r="D41" s="39" t="s">
        <v>67</v>
      </c>
      <c r="E41" s="154">
        <v>0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29">
        <f>E41+F41+H41+J41+L41+N41+P41+R41+T41+V41+X41+Z41+AB41-G41-I41-K41-M41-O41-Q41-S41-U41-W41-Y41-AA41-AC41</f>
        <v>0</v>
      </c>
    </row>
    <row r="42" spans="1:30" s="26" customFormat="1" ht="15.75" hidden="1" customHeight="1" x14ac:dyDescent="0.2">
      <c r="A42" s="133"/>
      <c r="B42" s="136"/>
      <c r="C42" s="29" t="s">
        <v>44</v>
      </c>
      <c r="D42" s="30" t="s">
        <v>45</v>
      </c>
      <c r="E42" s="155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30"/>
    </row>
    <row r="43" spans="1:30" s="26" customFormat="1" ht="15.75" hidden="1" customHeight="1" x14ac:dyDescent="0.2">
      <c r="A43" s="133"/>
      <c r="B43" s="136"/>
      <c r="C43" s="31" t="s">
        <v>46</v>
      </c>
      <c r="D43" s="32" t="s">
        <v>47</v>
      </c>
      <c r="E43" s="155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30"/>
    </row>
    <row r="44" spans="1:30" s="26" customFormat="1" ht="15.75" hidden="1" customHeight="1" x14ac:dyDescent="0.2">
      <c r="A44" s="133"/>
      <c r="B44" s="136"/>
      <c r="C44" s="29" t="s">
        <v>48</v>
      </c>
      <c r="D44" s="33" t="s">
        <v>49</v>
      </c>
      <c r="E44" s="155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30"/>
    </row>
    <row r="45" spans="1:30" s="26" customFormat="1" ht="15.75" hidden="1" customHeight="1" x14ac:dyDescent="0.2">
      <c r="A45" s="133"/>
      <c r="B45" s="136"/>
      <c r="C45" s="29" t="s">
        <v>50</v>
      </c>
      <c r="D45" s="34">
        <v>900000</v>
      </c>
      <c r="E45" s="155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30"/>
    </row>
    <row r="46" spans="1:30" s="26" customFormat="1" ht="15.75" hidden="1" customHeight="1" x14ac:dyDescent="0.2">
      <c r="A46" s="133"/>
      <c r="B46" s="136"/>
      <c r="C46" s="31" t="s">
        <v>51</v>
      </c>
      <c r="D46" s="35">
        <v>43094</v>
      </c>
      <c r="E46" s="155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30"/>
    </row>
    <row r="47" spans="1:30" s="26" customFormat="1" ht="15.75" hidden="1" customHeight="1" x14ac:dyDescent="0.2">
      <c r="A47" s="133"/>
      <c r="B47" s="136"/>
      <c r="C47" s="29" t="s">
        <v>52</v>
      </c>
      <c r="D47" s="36"/>
      <c r="E47" s="155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30"/>
    </row>
    <row r="48" spans="1:30" s="26" customFormat="1" ht="27" hidden="1" customHeight="1" x14ac:dyDescent="0.2">
      <c r="A48" s="134"/>
      <c r="B48" s="137"/>
      <c r="C48" s="37" t="s">
        <v>53</v>
      </c>
      <c r="D48" s="38" t="s">
        <v>54</v>
      </c>
      <c r="E48" s="156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31"/>
    </row>
    <row r="49" spans="1:30" s="26" customFormat="1" ht="45.75" hidden="1" customHeight="1" x14ac:dyDescent="0.2">
      <c r="A49" s="132" t="s">
        <v>68</v>
      </c>
      <c r="B49" s="135" t="s">
        <v>69</v>
      </c>
      <c r="C49" s="27" t="s">
        <v>42</v>
      </c>
      <c r="D49" s="40" t="s">
        <v>70</v>
      </c>
      <c r="E49" s="154">
        <v>0</v>
      </c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29">
        <f>E49+F49+H49+J49+L49+N49+P49+R49+T49+V49+X49+Z49+AB49-G49-I49-K49-M49-O49-Q49-S49-U49-W49-Y49-AA49-AC49</f>
        <v>0</v>
      </c>
    </row>
    <row r="50" spans="1:30" s="26" customFormat="1" ht="33.75" hidden="1" customHeight="1" x14ac:dyDescent="0.2">
      <c r="A50" s="133"/>
      <c r="B50" s="136"/>
      <c r="C50" s="29" t="s">
        <v>44</v>
      </c>
      <c r="D50" s="41" t="s">
        <v>71</v>
      </c>
      <c r="E50" s="155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30"/>
    </row>
    <row r="51" spans="1:30" s="26" customFormat="1" ht="15.75" hidden="1" customHeight="1" x14ac:dyDescent="0.2">
      <c r="A51" s="133"/>
      <c r="B51" s="136"/>
      <c r="C51" s="31" t="s">
        <v>46</v>
      </c>
      <c r="D51" s="32" t="s">
        <v>47</v>
      </c>
      <c r="E51" s="155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30"/>
    </row>
    <row r="52" spans="1:30" s="26" customFormat="1" ht="15.75" hidden="1" customHeight="1" x14ac:dyDescent="0.2">
      <c r="A52" s="133"/>
      <c r="B52" s="136"/>
      <c r="C52" s="29" t="s">
        <v>48</v>
      </c>
      <c r="D52" s="33" t="s">
        <v>72</v>
      </c>
      <c r="E52" s="155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30"/>
    </row>
    <row r="53" spans="1:30" s="26" customFormat="1" ht="15.75" hidden="1" customHeight="1" x14ac:dyDescent="0.2">
      <c r="A53" s="133"/>
      <c r="B53" s="136"/>
      <c r="C53" s="29" t="s">
        <v>50</v>
      </c>
      <c r="D53" s="34">
        <v>3642203</v>
      </c>
      <c r="E53" s="155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30"/>
    </row>
    <row r="54" spans="1:30" s="26" customFormat="1" ht="15.75" hidden="1" customHeight="1" x14ac:dyDescent="0.2">
      <c r="A54" s="133"/>
      <c r="B54" s="136"/>
      <c r="C54" s="31" t="s">
        <v>51</v>
      </c>
      <c r="D54" s="35">
        <v>40848</v>
      </c>
      <c r="E54" s="155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30"/>
    </row>
    <row r="55" spans="1:30" s="26" customFormat="1" ht="15.75" hidden="1" customHeight="1" x14ac:dyDescent="0.2">
      <c r="A55" s="133"/>
      <c r="B55" s="136"/>
      <c r="C55" s="29" t="s">
        <v>52</v>
      </c>
      <c r="D55" s="36">
        <v>0.19</v>
      </c>
      <c r="E55" s="155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30"/>
    </row>
    <row r="56" spans="1:30" s="26" customFormat="1" ht="28.5" hidden="1" customHeight="1" x14ac:dyDescent="0.2">
      <c r="A56" s="134"/>
      <c r="B56" s="137"/>
      <c r="C56" s="37" t="s">
        <v>53</v>
      </c>
      <c r="D56" s="38" t="s">
        <v>73</v>
      </c>
      <c r="E56" s="156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31"/>
    </row>
    <row r="57" spans="1:30" s="26" customFormat="1" ht="15.75" hidden="1" customHeight="1" x14ac:dyDescent="0.2">
      <c r="A57" s="132"/>
      <c r="B57" s="153"/>
      <c r="C57" s="27" t="s">
        <v>42</v>
      </c>
      <c r="D57" s="42"/>
      <c r="E57" s="154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29">
        <f>E57+F57+H57+J57+L57+N57+P57+R57+T57+V57+X57+Z57+AB57-G57-I57-K57-M57-O57-Q57-S57-U57-W57-Y57-AA57-AC57</f>
        <v>0</v>
      </c>
    </row>
    <row r="58" spans="1:30" s="26" customFormat="1" ht="15.75" hidden="1" customHeight="1" x14ac:dyDescent="0.2">
      <c r="A58" s="133"/>
      <c r="B58" s="136"/>
      <c r="C58" s="29" t="s">
        <v>44</v>
      </c>
      <c r="D58" s="41"/>
      <c r="E58" s="155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30"/>
    </row>
    <row r="59" spans="1:30" s="26" customFormat="1" ht="15.75" hidden="1" customHeight="1" x14ac:dyDescent="0.2">
      <c r="A59" s="133"/>
      <c r="B59" s="136"/>
      <c r="C59" s="31" t="s">
        <v>46</v>
      </c>
      <c r="D59" s="32"/>
      <c r="E59" s="155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30"/>
    </row>
    <row r="60" spans="1:30" s="26" customFormat="1" ht="15.75" hidden="1" customHeight="1" x14ac:dyDescent="0.2">
      <c r="A60" s="133"/>
      <c r="B60" s="136"/>
      <c r="C60" s="29" t="s">
        <v>48</v>
      </c>
      <c r="D60" s="33"/>
      <c r="E60" s="155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30"/>
    </row>
    <row r="61" spans="1:30" s="26" customFormat="1" ht="15.75" hidden="1" customHeight="1" x14ac:dyDescent="0.2">
      <c r="A61" s="133"/>
      <c r="B61" s="136"/>
      <c r="C61" s="29" t="s">
        <v>50</v>
      </c>
      <c r="D61" s="34"/>
      <c r="E61" s="155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30"/>
    </row>
    <row r="62" spans="1:30" s="26" customFormat="1" ht="15.75" hidden="1" customHeight="1" x14ac:dyDescent="0.2">
      <c r="A62" s="133"/>
      <c r="B62" s="136"/>
      <c r="C62" s="31" t="s">
        <v>51</v>
      </c>
      <c r="D62" s="35"/>
      <c r="E62" s="155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30"/>
    </row>
    <row r="63" spans="1:30" s="26" customFormat="1" ht="15.75" hidden="1" customHeight="1" x14ac:dyDescent="0.2">
      <c r="A63" s="133"/>
      <c r="B63" s="136"/>
      <c r="C63" s="29" t="s">
        <v>52</v>
      </c>
      <c r="D63" s="36"/>
      <c r="E63" s="155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30"/>
    </row>
    <row r="64" spans="1:30" s="26" customFormat="1" ht="15.75" hidden="1" customHeight="1" x14ac:dyDescent="0.2">
      <c r="A64" s="134"/>
      <c r="B64" s="137"/>
      <c r="C64" s="37" t="s">
        <v>53</v>
      </c>
      <c r="D64" s="38"/>
      <c r="E64" s="156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31"/>
    </row>
    <row r="65" spans="1:30" s="26" customFormat="1" ht="6" customHeight="1" x14ac:dyDescent="0.2">
      <c r="A65" s="43"/>
      <c r="B65" s="44"/>
      <c r="C65" s="45"/>
      <c r="D65" s="46"/>
      <c r="E65" s="47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9"/>
    </row>
    <row r="66" spans="1:30" s="54" customFormat="1" ht="14.25" x14ac:dyDescent="0.2">
      <c r="A66" s="50"/>
      <c r="B66" s="51"/>
      <c r="C66" s="152" t="s">
        <v>74</v>
      </c>
      <c r="D66" s="148"/>
      <c r="E66" s="52">
        <f>SUM(E9:E65)</f>
        <v>0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2">
        <f t="shared" ref="AD66" si="0">SUM(AD9:AD65)</f>
        <v>0</v>
      </c>
    </row>
    <row r="67" spans="1:30" s="61" customFormat="1" ht="3.75" customHeight="1" thickBot="1" x14ac:dyDescent="0.25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</row>
    <row r="68" spans="1:30" s="65" customFormat="1" ht="15.75" thickBot="1" x14ac:dyDescent="0.25">
      <c r="A68" s="62">
        <v>2</v>
      </c>
      <c r="B68" s="19"/>
      <c r="C68" s="63" t="s">
        <v>75</v>
      </c>
      <c r="D68" s="63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1:30" ht="26.25" hidden="1" customHeight="1" x14ac:dyDescent="0.2">
      <c r="A69" s="132" t="s">
        <v>76</v>
      </c>
      <c r="B69" s="135" t="s">
        <v>77</v>
      </c>
      <c r="C69" s="27" t="s">
        <v>42</v>
      </c>
      <c r="D69" s="28" t="s">
        <v>78</v>
      </c>
      <c r="E69" s="144">
        <v>0</v>
      </c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1">
        <f>E69+F69+H69+J69+L69+N69+P69+R69+T69+V69+X69+Z69+AB69-G69-I69-K69-M69-O69-Q69-S69-U69-W69-Y69-AA69-AC69</f>
        <v>0</v>
      </c>
    </row>
    <row r="70" spans="1:30" ht="12.75" hidden="1" customHeight="1" x14ac:dyDescent="0.2">
      <c r="A70" s="133"/>
      <c r="B70" s="136"/>
      <c r="C70" s="29" t="s">
        <v>44</v>
      </c>
      <c r="D70" s="30" t="s">
        <v>45</v>
      </c>
      <c r="E70" s="145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42"/>
    </row>
    <row r="71" spans="1:30" ht="12.75" hidden="1" customHeight="1" x14ac:dyDescent="0.2">
      <c r="A71" s="133"/>
      <c r="B71" s="136"/>
      <c r="C71" s="31" t="s">
        <v>46</v>
      </c>
      <c r="D71" s="32" t="s">
        <v>47</v>
      </c>
      <c r="E71" s="145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42"/>
    </row>
    <row r="72" spans="1:30" ht="12.75" hidden="1" customHeight="1" x14ac:dyDescent="0.2">
      <c r="A72" s="133"/>
      <c r="B72" s="136"/>
      <c r="C72" s="29" t="s">
        <v>48</v>
      </c>
      <c r="D72" s="66"/>
      <c r="E72" s="145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42"/>
    </row>
    <row r="73" spans="1:30" ht="12.75" hidden="1" customHeight="1" x14ac:dyDescent="0.2">
      <c r="A73" s="133"/>
      <c r="B73" s="136"/>
      <c r="C73" s="29" t="s">
        <v>50</v>
      </c>
      <c r="D73" s="34">
        <v>6200000</v>
      </c>
      <c r="E73" s="145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42"/>
    </row>
    <row r="74" spans="1:30" ht="12.75" hidden="1" customHeight="1" x14ac:dyDescent="0.2">
      <c r="A74" s="133"/>
      <c r="B74" s="136"/>
      <c r="C74" s="31" t="s">
        <v>51</v>
      </c>
      <c r="D74" s="35">
        <v>40908</v>
      </c>
      <c r="E74" s="145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42"/>
    </row>
    <row r="75" spans="1:30" ht="12.75" hidden="1" customHeight="1" x14ac:dyDescent="0.2">
      <c r="A75" s="133"/>
      <c r="B75" s="136"/>
      <c r="C75" s="29" t="s">
        <v>52</v>
      </c>
      <c r="D75" s="36"/>
      <c r="E75" s="145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42"/>
    </row>
    <row r="76" spans="1:30" ht="29.25" hidden="1" customHeight="1" x14ac:dyDescent="0.2">
      <c r="A76" s="134"/>
      <c r="B76" s="137"/>
      <c r="C76" s="37" t="s">
        <v>53</v>
      </c>
      <c r="D76" s="67" t="s">
        <v>79</v>
      </c>
      <c r="E76" s="146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43"/>
    </row>
    <row r="77" spans="1:30" ht="24" hidden="1" customHeight="1" x14ac:dyDescent="0.2">
      <c r="A77" s="132" t="s">
        <v>80</v>
      </c>
      <c r="B77" s="135" t="s">
        <v>81</v>
      </c>
      <c r="C77" s="27" t="s">
        <v>42</v>
      </c>
      <c r="D77" s="28" t="s">
        <v>82</v>
      </c>
      <c r="E77" s="144">
        <v>0</v>
      </c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1">
        <f>E77+F77+H77+J77+L77+N77+P77+R77+T77+V77+X77+Z77+AB77-G77-I77-K77-M77-O77-Q77-S77-U77-W77-Y77-AA77-AC77</f>
        <v>0</v>
      </c>
    </row>
    <row r="78" spans="1:30" ht="13.5" hidden="1" customHeight="1" x14ac:dyDescent="0.2">
      <c r="A78" s="133"/>
      <c r="B78" s="136"/>
      <c r="C78" s="29" t="s">
        <v>44</v>
      </c>
      <c r="D78" s="30" t="s">
        <v>45</v>
      </c>
      <c r="E78" s="145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42"/>
    </row>
    <row r="79" spans="1:30" ht="13.5" hidden="1" customHeight="1" x14ac:dyDescent="0.2">
      <c r="A79" s="133"/>
      <c r="B79" s="136"/>
      <c r="C79" s="31" t="s">
        <v>46</v>
      </c>
      <c r="D79" s="32" t="s">
        <v>47</v>
      </c>
      <c r="E79" s="145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42"/>
    </row>
    <row r="80" spans="1:30" ht="13.5" hidden="1" customHeight="1" x14ac:dyDescent="0.2">
      <c r="A80" s="133"/>
      <c r="B80" s="136"/>
      <c r="C80" s="29" t="s">
        <v>48</v>
      </c>
      <c r="D80" s="66"/>
      <c r="E80" s="145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42"/>
    </row>
    <row r="81" spans="1:30" ht="13.5" hidden="1" customHeight="1" x14ac:dyDescent="0.2">
      <c r="A81" s="133"/>
      <c r="B81" s="136"/>
      <c r="C81" s="29" t="s">
        <v>50</v>
      </c>
      <c r="D81" s="34">
        <v>15000000</v>
      </c>
      <c r="E81" s="145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42"/>
    </row>
    <row r="82" spans="1:30" ht="13.5" hidden="1" customHeight="1" x14ac:dyDescent="0.2">
      <c r="A82" s="133"/>
      <c r="B82" s="136"/>
      <c r="C82" s="31" t="s">
        <v>51</v>
      </c>
      <c r="D82" s="68">
        <v>41238</v>
      </c>
      <c r="E82" s="145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42"/>
    </row>
    <row r="83" spans="1:30" ht="13.5" hidden="1" customHeight="1" x14ac:dyDescent="0.2">
      <c r="A83" s="133"/>
      <c r="B83" s="136"/>
      <c r="C83" s="29" t="s">
        <v>52</v>
      </c>
      <c r="D83" s="69">
        <v>2.2499999999999999E-2</v>
      </c>
      <c r="E83" s="145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42"/>
    </row>
    <row r="84" spans="1:30" ht="15" hidden="1" customHeight="1" x14ac:dyDescent="0.2">
      <c r="A84" s="134"/>
      <c r="B84" s="137"/>
      <c r="C84" s="37" t="s">
        <v>53</v>
      </c>
      <c r="D84" s="70" t="s">
        <v>83</v>
      </c>
      <c r="E84" s="146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43"/>
    </row>
    <row r="85" spans="1:30" ht="36" hidden="1" customHeight="1" x14ac:dyDescent="0.2">
      <c r="A85" s="132" t="s">
        <v>84</v>
      </c>
      <c r="B85" s="135" t="s">
        <v>85</v>
      </c>
      <c r="C85" s="27" t="s">
        <v>42</v>
      </c>
      <c r="D85" s="28" t="s">
        <v>86</v>
      </c>
      <c r="E85" s="144">
        <v>0</v>
      </c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29">
        <f>E85+F85+H85+J85+L85+N85+P85+R85+T85+V85+X85+Z85+AB85-G85-I85-K85-M85-O85-Q85-S85-U85-W85-Y85-AA85-AC85</f>
        <v>0</v>
      </c>
    </row>
    <row r="86" spans="1:30" ht="13.5" hidden="1" customHeight="1" x14ac:dyDescent="0.2">
      <c r="A86" s="133"/>
      <c r="B86" s="136"/>
      <c r="C86" s="29" t="s">
        <v>44</v>
      </c>
      <c r="D86" s="30" t="s">
        <v>45</v>
      </c>
      <c r="E86" s="145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30"/>
    </row>
    <row r="87" spans="1:30" ht="13.5" hidden="1" customHeight="1" x14ac:dyDescent="0.2">
      <c r="A87" s="133"/>
      <c r="B87" s="136"/>
      <c r="C87" s="31" t="s">
        <v>46</v>
      </c>
      <c r="D87" s="32" t="s">
        <v>47</v>
      </c>
      <c r="E87" s="145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30"/>
    </row>
    <row r="88" spans="1:30" ht="13.5" hidden="1" customHeight="1" x14ac:dyDescent="0.2">
      <c r="A88" s="133"/>
      <c r="B88" s="136"/>
      <c r="C88" s="29" t="s">
        <v>48</v>
      </c>
      <c r="D88" s="66"/>
      <c r="E88" s="145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30"/>
    </row>
    <row r="89" spans="1:30" ht="13.5" hidden="1" customHeight="1" x14ac:dyDescent="0.2">
      <c r="A89" s="133"/>
      <c r="B89" s="136"/>
      <c r="C89" s="29" t="s">
        <v>50</v>
      </c>
      <c r="D89" s="34">
        <v>21000000</v>
      </c>
      <c r="E89" s="145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30"/>
    </row>
    <row r="90" spans="1:30" ht="13.5" hidden="1" customHeight="1" x14ac:dyDescent="0.2">
      <c r="A90" s="133"/>
      <c r="B90" s="136"/>
      <c r="C90" s="31" t="s">
        <v>51</v>
      </c>
      <c r="D90" s="68">
        <v>42114</v>
      </c>
      <c r="E90" s="145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30"/>
    </row>
    <row r="91" spans="1:30" ht="13.5" hidden="1" customHeight="1" x14ac:dyDescent="0.2">
      <c r="A91" s="133"/>
      <c r="B91" s="136"/>
      <c r="C91" s="29" t="s">
        <v>52</v>
      </c>
      <c r="D91" s="36">
        <v>0.04</v>
      </c>
      <c r="E91" s="145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30"/>
    </row>
    <row r="92" spans="1:30" ht="13.5" hidden="1" customHeight="1" x14ac:dyDescent="0.2">
      <c r="A92" s="134"/>
      <c r="B92" s="137"/>
      <c r="C92" s="37" t="s">
        <v>53</v>
      </c>
      <c r="D92" s="70" t="s">
        <v>83</v>
      </c>
      <c r="E92" s="146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31"/>
    </row>
    <row r="93" spans="1:30" ht="39" hidden="1" customHeight="1" x14ac:dyDescent="0.2">
      <c r="A93" s="132" t="s">
        <v>87</v>
      </c>
      <c r="B93" s="135" t="s">
        <v>88</v>
      </c>
      <c r="C93" s="27" t="s">
        <v>42</v>
      </c>
      <c r="D93" s="28" t="s">
        <v>89</v>
      </c>
      <c r="E93" s="144">
        <v>0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29">
        <f>E93+F93+H93+J93+L93+N93+P93+R93+T93+V93+X93+Z93+AB93-G93-I93-K93-M93-O93-Q93-S93-U93-W93-Y93-AA93-AC93</f>
        <v>0</v>
      </c>
    </row>
    <row r="94" spans="1:30" ht="13.5" hidden="1" customHeight="1" x14ac:dyDescent="0.2">
      <c r="A94" s="133"/>
      <c r="B94" s="136"/>
      <c r="C94" s="29" t="s">
        <v>44</v>
      </c>
      <c r="D94" s="30" t="s">
        <v>45</v>
      </c>
      <c r="E94" s="145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30"/>
    </row>
    <row r="95" spans="1:30" ht="13.5" hidden="1" customHeight="1" x14ac:dyDescent="0.2">
      <c r="A95" s="133"/>
      <c r="B95" s="136"/>
      <c r="C95" s="31" t="s">
        <v>46</v>
      </c>
      <c r="D95" s="32" t="s">
        <v>47</v>
      </c>
      <c r="E95" s="145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30"/>
    </row>
    <row r="96" spans="1:30" ht="13.5" hidden="1" customHeight="1" x14ac:dyDescent="0.2">
      <c r="A96" s="133"/>
      <c r="B96" s="136"/>
      <c r="C96" s="29" t="s">
        <v>48</v>
      </c>
      <c r="D96" s="66"/>
      <c r="E96" s="145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30"/>
    </row>
    <row r="97" spans="1:30" ht="13.5" hidden="1" customHeight="1" x14ac:dyDescent="0.2">
      <c r="A97" s="133"/>
      <c r="B97" s="136"/>
      <c r="C97" s="29" t="s">
        <v>50</v>
      </c>
      <c r="D97" s="34">
        <v>21000000</v>
      </c>
      <c r="E97" s="145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30"/>
    </row>
    <row r="98" spans="1:30" ht="13.5" hidden="1" customHeight="1" x14ac:dyDescent="0.2">
      <c r="A98" s="133"/>
      <c r="B98" s="136"/>
      <c r="C98" s="31" t="s">
        <v>51</v>
      </c>
      <c r="D98" s="68">
        <v>42217</v>
      </c>
      <c r="E98" s="145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30"/>
    </row>
    <row r="99" spans="1:30" ht="13.5" hidden="1" customHeight="1" x14ac:dyDescent="0.2">
      <c r="A99" s="133"/>
      <c r="B99" s="136"/>
      <c r="C99" s="29" t="s">
        <v>52</v>
      </c>
      <c r="D99" s="36">
        <v>0.04</v>
      </c>
      <c r="E99" s="145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30"/>
    </row>
    <row r="100" spans="1:30" ht="13.5" hidden="1" customHeight="1" x14ac:dyDescent="0.2">
      <c r="A100" s="134"/>
      <c r="B100" s="137"/>
      <c r="C100" s="37" t="s">
        <v>53</v>
      </c>
      <c r="D100" s="70" t="s">
        <v>83</v>
      </c>
      <c r="E100" s="146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31"/>
    </row>
    <row r="101" spans="1:30" ht="31.5" customHeight="1" x14ac:dyDescent="0.2">
      <c r="A101" s="132" t="s">
        <v>90</v>
      </c>
      <c r="B101" s="135" t="s">
        <v>91</v>
      </c>
      <c r="C101" s="27" t="s">
        <v>42</v>
      </c>
      <c r="D101" s="28" t="s">
        <v>92</v>
      </c>
      <c r="E101" s="144">
        <v>4500000</v>
      </c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9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133"/>
      <c r="B102" s="136"/>
      <c r="C102" s="29" t="s">
        <v>44</v>
      </c>
      <c r="D102" s="30" t="s">
        <v>45</v>
      </c>
      <c r="E102" s="145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30"/>
    </row>
    <row r="103" spans="1:30" ht="13.5" customHeight="1" x14ac:dyDescent="0.2">
      <c r="A103" s="133"/>
      <c r="B103" s="136"/>
      <c r="C103" s="31" t="s">
        <v>46</v>
      </c>
      <c r="D103" s="32" t="s">
        <v>47</v>
      </c>
      <c r="E103" s="145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30"/>
    </row>
    <row r="104" spans="1:30" ht="13.5" customHeight="1" x14ac:dyDescent="0.2">
      <c r="A104" s="133"/>
      <c r="B104" s="136"/>
      <c r="C104" s="29" t="s">
        <v>48</v>
      </c>
      <c r="D104" s="66"/>
      <c r="E104" s="145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30"/>
    </row>
    <row r="105" spans="1:30" ht="13.5" customHeight="1" x14ac:dyDescent="0.2">
      <c r="A105" s="133"/>
      <c r="B105" s="136"/>
      <c r="C105" s="29" t="s">
        <v>50</v>
      </c>
      <c r="D105" s="34">
        <v>15000000</v>
      </c>
      <c r="E105" s="145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30"/>
    </row>
    <row r="106" spans="1:30" ht="13.5" customHeight="1" x14ac:dyDescent="0.2">
      <c r="A106" s="133"/>
      <c r="B106" s="136"/>
      <c r="C106" s="31" t="s">
        <v>51</v>
      </c>
      <c r="D106" s="68">
        <v>44915</v>
      </c>
      <c r="E106" s="145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30"/>
    </row>
    <row r="107" spans="1:30" ht="13.5" customHeight="1" x14ac:dyDescent="0.2">
      <c r="A107" s="133"/>
      <c r="B107" s="136"/>
      <c r="C107" s="29" t="s">
        <v>52</v>
      </c>
      <c r="D107" s="69">
        <v>5.0000000000000001E-3</v>
      </c>
      <c r="E107" s="145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30"/>
    </row>
    <row r="108" spans="1:30" ht="13.5" customHeight="1" thickBot="1" x14ac:dyDescent="0.25">
      <c r="A108" s="134"/>
      <c r="B108" s="137"/>
      <c r="C108" s="37" t="s">
        <v>53</v>
      </c>
      <c r="D108" s="70" t="s">
        <v>83</v>
      </c>
      <c r="E108" s="146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31"/>
    </row>
    <row r="109" spans="1:30" ht="31.5" hidden="1" customHeight="1" x14ac:dyDescent="0.2">
      <c r="A109" s="132" t="s">
        <v>93</v>
      </c>
      <c r="B109" s="135" t="s">
        <v>94</v>
      </c>
      <c r="C109" s="27" t="s">
        <v>42</v>
      </c>
      <c r="D109" s="28" t="s">
        <v>95</v>
      </c>
      <c r="E109" s="144">
        <v>0</v>
      </c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9">
        <f>E109+F109+H109+J109+L109+N109+P109+R109+T109+V109+X109+Z109+AB109-G109-I109-K109-M109-O109-Q109-S109-U109-W109-Y109-AA109-AC109</f>
        <v>0</v>
      </c>
    </row>
    <row r="110" spans="1:30" ht="13.5" hidden="1" customHeight="1" x14ac:dyDescent="0.2">
      <c r="A110" s="133"/>
      <c r="B110" s="136"/>
      <c r="C110" s="29" t="s">
        <v>44</v>
      </c>
      <c r="D110" s="30" t="s">
        <v>45</v>
      </c>
      <c r="E110" s="145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30"/>
    </row>
    <row r="111" spans="1:30" ht="13.5" hidden="1" customHeight="1" x14ac:dyDescent="0.2">
      <c r="A111" s="133"/>
      <c r="B111" s="136"/>
      <c r="C111" s="31" t="s">
        <v>46</v>
      </c>
      <c r="D111" s="32" t="s">
        <v>47</v>
      </c>
      <c r="E111" s="145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30"/>
    </row>
    <row r="112" spans="1:30" ht="13.5" hidden="1" customHeight="1" x14ac:dyDescent="0.2">
      <c r="A112" s="133"/>
      <c r="B112" s="136"/>
      <c r="C112" s="29" t="s">
        <v>48</v>
      </c>
      <c r="D112" s="66"/>
      <c r="E112" s="145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30"/>
    </row>
    <row r="113" spans="1:30" ht="13.5" hidden="1" customHeight="1" x14ac:dyDescent="0.2">
      <c r="A113" s="133"/>
      <c r="B113" s="136"/>
      <c r="C113" s="29" t="s">
        <v>50</v>
      </c>
      <c r="D113" s="34">
        <v>8000000</v>
      </c>
      <c r="E113" s="145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30"/>
    </row>
    <row r="114" spans="1:30" ht="13.5" hidden="1" customHeight="1" x14ac:dyDescent="0.2">
      <c r="A114" s="133"/>
      <c r="B114" s="136"/>
      <c r="C114" s="31" t="s">
        <v>51</v>
      </c>
      <c r="D114" s="68">
        <v>42303</v>
      </c>
      <c r="E114" s="145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30"/>
    </row>
    <row r="115" spans="1:30" ht="13.5" hidden="1" customHeight="1" x14ac:dyDescent="0.2">
      <c r="A115" s="133"/>
      <c r="B115" s="136"/>
      <c r="C115" s="29" t="s">
        <v>52</v>
      </c>
      <c r="D115" s="71">
        <v>4.1250000000000002E-2</v>
      </c>
      <c r="E115" s="145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30"/>
    </row>
    <row r="116" spans="1:30" ht="13.5" hidden="1" customHeight="1" x14ac:dyDescent="0.2">
      <c r="A116" s="134"/>
      <c r="B116" s="137"/>
      <c r="C116" s="37" t="s">
        <v>53</v>
      </c>
      <c r="D116" s="70" t="s">
        <v>83</v>
      </c>
      <c r="E116" s="146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31"/>
    </row>
    <row r="117" spans="1:30" ht="31.5" hidden="1" customHeight="1" x14ac:dyDescent="0.2">
      <c r="A117" s="132" t="s">
        <v>96</v>
      </c>
      <c r="B117" s="135" t="s">
        <v>97</v>
      </c>
      <c r="C117" s="27" t="s">
        <v>42</v>
      </c>
      <c r="D117" s="28" t="s">
        <v>98</v>
      </c>
      <c r="E117" s="144">
        <v>0</v>
      </c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9">
        <f>E117+F117+H117+J117+L117+N117+P117+R117+T117+V117+X117+Z117+AB117-G117-I117-K117-M117-O117-Q117-S117-U117-W117-Y117-AA117-AC117</f>
        <v>0</v>
      </c>
    </row>
    <row r="118" spans="1:30" ht="13.5" hidden="1" customHeight="1" x14ac:dyDescent="0.2">
      <c r="A118" s="133"/>
      <c r="B118" s="136"/>
      <c r="C118" s="29" t="s">
        <v>44</v>
      </c>
      <c r="D118" s="30" t="s">
        <v>45</v>
      </c>
      <c r="E118" s="145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30"/>
    </row>
    <row r="119" spans="1:30" ht="13.5" hidden="1" customHeight="1" x14ac:dyDescent="0.2">
      <c r="A119" s="133"/>
      <c r="B119" s="136"/>
      <c r="C119" s="31" t="s">
        <v>46</v>
      </c>
      <c r="D119" s="32" t="s">
        <v>47</v>
      </c>
      <c r="E119" s="145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30"/>
    </row>
    <row r="120" spans="1:30" ht="13.5" hidden="1" customHeight="1" x14ac:dyDescent="0.2">
      <c r="A120" s="133"/>
      <c r="B120" s="136"/>
      <c r="C120" s="29" t="s">
        <v>48</v>
      </c>
      <c r="D120" s="66"/>
      <c r="E120" s="145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30"/>
    </row>
    <row r="121" spans="1:30" ht="13.5" hidden="1" customHeight="1" x14ac:dyDescent="0.2">
      <c r="A121" s="133"/>
      <c r="B121" s="136"/>
      <c r="C121" s="29" t="s">
        <v>50</v>
      </c>
      <c r="D121" s="34">
        <v>8770000</v>
      </c>
      <c r="E121" s="145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30"/>
    </row>
    <row r="122" spans="1:30" ht="13.5" hidden="1" customHeight="1" x14ac:dyDescent="0.2">
      <c r="A122" s="133"/>
      <c r="B122" s="136"/>
      <c r="C122" s="31" t="s">
        <v>51</v>
      </c>
      <c r="D122" s="68">
        <v>42961</v>
      </c>
      <c r="E122" s="145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30"/>
    </row>
    <row r="123" spans="1:30" ht="13.5" hidden="1" customHeight="1" x14ac:dyDescent="0.2">
      <c r="A123" s="133"/>
      <c r="B123" s="136"/>
      <c r="C123" s="29" t="s">
        <v>52</v>
      </c>
      <c r="D123" s="71">
        <v>1E-3</v>
      </c>
      <c r="E123" s="145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30"/>
    </row>
    <row r="124" spans="1:30" ht="13.5" hidden="1" customHeight="1" x14ac:dyDescent="0.2">
      <c r="A124" s="134"/>
      <c r="B124" s="137"/>
      <c r="C124" s="37" t="s">
        <v>53</v>
      </c>
      <c r="D124" s="70" t="s">
        <v>83</v>
      </c>
      <c r="E124" s="146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31"/>
    </row>
    <row r="125" spans="1:30" ht="31.5" hidden="1" customHeight="1" x14ac:dyDescent="0.2">
      <c r="A125" s="132" t="s">
        <v>99</v>
      </c>
      <c r="B125" s="135" t="s">
        <v>100</v>
      </c>
      <c r="C125" s="27" t="s">
        <v>42</v>
      </c>
      <c r="D125" s="28" t="s">
        <v>101</v>
      </c>
      <c r="E125" s="144">
        <v>0</v>
      </c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9">
        <f>E125+F125+H125+J125+L125+N125+P125+R125+T125+V125+X125+Z125+AB125-G125-I125-K125-M125-O125-Q125-S125-U125-W125-Y125-AA125-AC125</f>
        <v>0</v>
      </c>
    </row>
    <row r="126" spans="1:30" ht="13.5" hidden="1" customHeight="1" x14ac:dyDescent="0.2">
      <c r="A126" s="133"/>
      <c r="B126" s="136"/>
      <c r="C126" s="29" t="s">
        <v>44</v>
      </c>
      <c r="D126" s="30" t="s">
        <v>45</v>
      </c>
      <c r="E126" s="145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30"/>
    </row>
    <row r="127" spans="1:30" ht="13.5" hidden="1" customHeight="1" x14ac:dyDescent="0.2">
      <c r="A127" s="133"/>
      <c r="B127" s="136"/>
      <c r="C127" s="31" t="s">
        <v>46</v>
      </c>
      <c r="D127" s="32" t="s">
        <v>47</v>
      </c>
      <c r="E127" s="145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30"/>
    </row>
    <row r="128" spans="1:30" ht="13.5" hidden="1" customHeight="1" x14ac:dyDescent="0.2">
      <c r="A128" s="133"/>
      <c r="B128" s="136"/>
      <c r="C128" s="29" t="s">
        <v>48</v>
      </c>
      <c r="D128" s="66"/>
      <c r="E128" s="145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30"/>
    </row>
    <row r="129" spans="1:30" ht="13.5" hidden="1" customHeight="1" x14ac:dyDescent="0.2">
      <c r="A129" s="133"/>
      <c r="B129" s="136"/>
      <c r="C129" s="29" t="s">
        <v>50</v>
      </c>
      <c r="D129" s="34">
        <v>18000000</v>
      </c>
      <c r="E129" s="145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30"/>
    </row>
    <row r="130" spans="1:30" ht="13.5" hidden="1" customHeight="1" x14ac:dyDescent="0.2">
      <c r="A130" s="133"/>
      <c r="B130" s="136"/>
      <c r="C130" s="31" t="s">
        <v>51</v>
      </c>
      <c r="D130" s="68">
        <v>43059</v>
      </c>
      <c r="E130" s="145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30"/>
    </row>
    <row r="131" spans="1:30" ht="13.5" hidden="1" customHeight="1" x14ac:dyDescent="0.2">
      <c r="A131" s="133"/>
      <c r="B131" s="136"/>
      <c r="C131" s="29" t="s">
        <v>52</v>
      </c>
      <c r="D131" s="71">
        <v>1E-3</v>
      </c>
      <c r="E131" s="145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30"/>
    </row>
    <row r="132" spans="1:30" ht="13.5" hidden="1" customHeight="1" x14ac:dyDescent="0.2">
      <c r="A132" s="134"/>
      <c r="B132" s="137"/>
      <c r="C132" s="37" t="s">
        <v>53</v>
      </c>
      <c r="D132" s="70" t="s">
        <v>83</v>
      </c>
      <c r="E132" s="146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31"/>
    </row>
    <row r="133" spans="1:30" ht="31.5" hidden="1" customHeight="1" x14ac:dyDescent="0.2">
      <c r="A133" s="132" t="s">
        <v>102</v>
      </c>
      <c r="B133" s="135" t="s">
        <v>103</v>
      </c>
      <c r="C133" s="27" t="s">
        <v>42</v>
      </c>
      <c r="D133" s="28" t="s">
        <v>104</v>
      </c>
      <c r="E133" s="144">
        <v>0</v>
      </c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9"/>
    </row>
    <row r="134" spans="1:30" ht="13.5" hidden="1" customHeight="1" x14ac:dyDescent="0.2">
      <c r="A134" s="133"/>
      <c r="B134" s="136"/>
      <c r="C134" s="29" t="s">
        <v>44</v>
      </c>
      <c r="D134" s="30" t="s">
        <v>45</v>
      </c>
      <c r="E134" s="145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30"/>
    </row>
    <row r="135" spans="1:30" ht="13.5" hidden="1" customHeight="1" x14ac:dyDescent="0.2">
      <c r="A135" s="133"/>
      <c r="B135" s="136"/>
      <c r="C135" s="31" t="s">
        <v>46</v>
      </c>
      <c r="D135" s="32" t="s">
        <v>47</v>
      </c>
      <c r="E135" s="145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30"/>
    </row>
    <row r="136" spans="1:30" ht="13.5" hidden="1" customHeight="1" x14ac:dyDescent="0.2">
      <c r="A136" s="133"/>
      <c r="B136" s="136"/>
      <c r="C136" s="29" t="s">
        <v>48</v>
      </c>
      <c r="D136" s="66"/>
      <c r="E136" s="145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30"/>
    </row>
    <row r="137" spans="1:30" ht="13.5" hidden="1" customHeight="1" x14ac:dyDescent="0.2">
      <c r="A137" s="133"/>
      <c r="B137" s="136"/>
      <c r="C137" s="29" t="s">
        <v>50</v>
      </c>
      <c r="D137" s="34">
        <v>11340000</v>
      </c>
      <c r="E137" s="145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30"/>
    </row>
    <row r="138" spans="1:30" ht="13.5" hidden="1" customHeight="1" x14ac:dyDescent="0.2">
      <c r="A138" s="133"/>
      <c r="B138" s="136"/>
      <c r="C138" s="31" t="s">
        <v>51</v>
      </c>
      <c r="D138" s="72">
        <v>43186</v>
      </c>
      <c r="E138" s="145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30"/>
    </row>
    <row r="139" spans="1:30" ht="13.5" hidden="1" customHeight="1" x14ac:dyDescent="0.2">
      <c r="A139" s="133"/>
      <c r="B139" s="136"/>
      <c r="C139" s="29" t="s">
        <v>52</v>
      </c>
      <c r="D139" s="73">
        <v>1E-3</v>
      </c>
      <c r="E139" s="145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30"/>
    </row>
    <row r="140" spans="1:30" ht="13.5" hidden="1" customHeight="1" x14ac:dyDescent="0.2">
      <c r="A140" s="134"/>
      <c r="B140" s="137"/>
      <c r="C140" s="37" t="s">
        <v>53</v>
      </c>
      <c r="D140" s="70" t="s">
        <v>83</v>
      </c>
      <c r="E140" s="146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31"/>
    </row>
    <row r="141" spans="1:30" ht="31.5" hidden="1" customHeight="1" x14ac:dyDescent="0.2">
      <c r="A141" s="132" t="s">
        <v>105</v>
      </c>
      <c r="B141" s="135" t="s">
        <v>106</v>
      </c>
      <c r="C141" s="27" t="s">
        <v>42</v>
      </c>
      <c r="D141" s="28" t="s">
        <v>107</v>
      </c>
      <c r="E141" s="144">
        <v>0</v>
      </c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9"/>
    </row>
    <row r="142" spans="1:30" ht="13.5" hidden="1" customHeight="1" x14ac:dyDescent="0.2">
      <c r="A142" s="133"/>
      <c r="B142" s="136"/>
      <c r="C142" s="29" t="s">
        <v>44</v>
      </c>
      <c r="D142" s="30" t="s">
        <v>45</v>
      </c>
      <c r="E142" s="145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30"/>
    </row>
    <row r="143" spans="1:30" ht="13.5" hidden="1" customHeight="1" x14ac:dyDescent="0.2">
      <c r="A143" s="133"/>
      <c r="B143" s="136"/>
      <c r="C143" s="31" t="s">
        <v>46</v>
      </c>
      <c r="D143" s="32" t="s">
        <v>47</v>
      </c>
      <c r="E143" s="145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30"/>
    </row>
    <row r="144" spans="1:30" ht="13.5" hidden="1" customHeight="1" x14ac:dyDescent="0.2">
      <c r="A144" s="133"/>
      <c r="B144" s="136"/>
      <c r="C144" s="29" t="s">
        <v>48</v>
      </c>
      <c r="D144" s="66"/>
      <c r="E144" s="145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30"/>
    </row>
    <row r="145" spans="1:30" ht="13.5" hidden="1" customHeight="1" x14ac:dyDescent="0.2">
      <c r="A145" s="133"/>
      <c r="B145" s="136"/>
      <c r="C145" s="29" t="s">
        <v>50</v>
      </c>
      <c r="D145" s="34">
        <v>11340000</v>
      </c>
      <c r="E145" s="145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30"/>
    </row>
    <row r="146" spans="1:30" ht="13.5" hidden="1" customHeight="1" x14ac:dyDescent="0.2">
      <c r="A146" s="133"/>
      <c r="B146" s="136"/>
      <c r="C146" s="31" t="s">
        <v>51</v>
      </c>
      <c r="D146" s="72">
        <v>43301</v>
      </c>
      <c r="E146" s="145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30"/>
    </row>
    <row r="147" spans="1:30" ht="13.5" hidden="1" customHeight="1" x14ac:dyDescent="0.2">
      <c r="A147" s="133"/>
      <c r="B147" s="136"/>
      <c r="C147" s="29" t="s">
        <v>52</v>
      </c>
      <c r="D147" s="73">
        <v>1E-3</v>
      </c>
      <c r="E147" s="145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30"/>
    </row>
    <row r="148" spans="1:30" ht="13.5" hidden="1" customHeight="1" x14ac:dyDescent="0.2">
      <c r="A148" s="134"/>
      <c r="B148" s="137"/>
      <c r="C148" s="37" t="s">
        <v>53</v>
      </c>
      <c r="D148" s="70" t="s">
        <v>83</v>
      </c>
      <c r="E148" s="146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31"/>
    </row>
    <row r="149" spans="1:30" ht="31.5" hidden="1" customHeight="1" x14ac:dyDescent="0.2">
      <c r="A149" s="132" t="s">
        <v>108</v>
      </c>
      <c r="B149" s="135" t="s">
        <v>109</v>
      </c>
      <c r="C149" s="27" t="s">
        <v>42</v>
      </c>
      <c r="D149" s="28" t="s">
        <v>110</v>
      </c>
      <c r="E149" s="144">
        <v>0</v>
      </c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9"/>
    </row>
    <row r="150" spans="1:30" ht="13.5" hidden="1" customHeight="1" x14ac:dyDescent="0.2">
      <c r="A150" s="133"/>
      <c r="B150" s="136"/>
      <c r="C150" s="29" t="s">
        <v>44</v>
      </c>
      <c r="D150" s="30" t="s">
        <v>45</v>
      </c>
      <c r="E150" s="145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30"/>
    </row>
    <row r="151" spans="1:30" ht="13.5" hidden="1" customHeight="1" x14ac:dyDescent="0.2">
      <c r="A151" s="133"/>
      <c r="B151" s="136"/>
      <c r="C151" s="31" t="s">
        <v>46</v>
      </c>
      <c r="D151" s="32" t="s">
        <v>47</v>
      </c>
      <c r="E151" s="145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30"/>
    </row>
    <row r="152" spans="1:30" ht="13.5" hidden="1" customHeight="1" x14ac:dyDescent="0.2">
      <c r="A152" s="133"/>
      <c r="B152" s="136"/>
      <c r="C152" s="29" t="s">
        <v>48</v>
      </c>
      <c r="D152" s="66"/>
      <c r="E152" s="145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30"/>
    </row>
    <row r="153" spans="1:30" ht="13.5" hidden="1" customHeight="1" x14ac:dyDescent="0.2">
      <c r="A153" s="133"/>
      <c r="B153" s="136"/>
      <c r="C153" s="29" t="s">
        <v>50</v>
      </c>
      <c r="D153" s="34">
        <v>4320000</v>
      </c>
      <c r="E153" s="145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30"/>
    </row>
    <row r="154" spans="1:30" ht="13.5" hidden="1" customHeight="1" x14ac:dyDescent="0.2">
      <c r="A154" s="133"/>
      <c r="B154" s="136"/>
      <c r="C154" s="31" t="s">
        <v>51</v>
      </c>
      <c r="D154" s="72">
        <v>43424</v>
      </c>
      <c r="E154" s="145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30"/>
    </row>
    <row r="155" spans="1:30" ht="13.5" hidden="1" customHeight="1" x14ac:dyDescent="0.2">
      <c r="A155" s="133"/>
      <c r="B155" s="136"/>
      <c r="C155" s="29" t="s">
        <v>52</v>
      </c>
      <c r="D155" s="73">
        <v>1E-3</v>
      </c>
      <c r="E155" s="145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30"/>
    </row>
    <row r="156" spans="1:30" ht="13.5" hidden="1" customHeight="1" x14ac:dyDescent="0.2">
      <c r="A156" s="134"/>
      <c r="B156" s="137"/>
      <c r="C156" s="37" t="s">
        <v>53</v>
      </c>
      <c r="D156" s="70" t="s">
        <v>83</v>
      </c>
      <c r="E156" s="146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31"/>
    </row>
    <row r="157" spans="1:30" ht="31.5" hidden="1" customHeight="1" x14ac:dyDescent="0.2">
      <c r="A157" s="132" t="s">
        <v>111</v>
      </c>
      <c r="B157" s="135" t="s">
        <v>112</v>
      </c>
      <c r="C157" s="27" t="s">
        <v>42</v>
      </c>
      <c r="D157" s="28" t="s">
        <v>113</v>
      </c>
      <c r="E157" s="144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9">
        <f>E157+F157+H157+J157+L157+N157+P157+R157+T157+V157+X157+Z157+AB157-G157-I157-K157-M157-O157-Q157-S157-U157-W157-Y157-AA157-AC157</f>
        <v>0</v>
      </c>
    </row>
    <row r="158" spans="1:30" ht="13.5" hidden="1" customHeight="1" x14ac:dyDescent="0.2">
      <c r="A158" s="133"/>
      <c r="B158" s="136"/>
      <c r="C158" s="29" t="s">
        <v>44</v>
      </c>
      <c r="D158" s="30" t="s">
        <v>45</v>
      </c>
      <c r="E158" s="145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30"/>
    </row>
    <row r="159" spans="1:30" ht="13.5" hidden="1" customHeight="1" x14ac:dyDescent="0.2">
      <c r="A159" s="133"/>
      <c r="B159" s="136"/>
      <c r="C159" s="31" t="s">
        <v>46</v>
      </c>
      <c r="D159" s="32" t="s">
        <v>47</v>
      </c>
      <c r="E159" s="145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30"/>
    </row>
    <row r="160" spans="1:30" ht="13.5" hidden="1" customHeight="1" x14ac:dyDescent="0.2">
      <c r="A160" s="133"/>
      <c r="B160" s="136"/>
      <c r="C160" s="29" t="s">
        <v>48</v>
      </c>
      <c r="D160" s="66"/>
      <c r="E160" s="145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30"/>
    </row>
    <row r="161" spans="1:30" ht="13.5" hidden="1" customHeight="1" x14ac:dyDescent="0.2">
      <c r="A161" s="133"/>
      <c r="B161" s="136"/>
      <c r="C161" s="29" t="s">
        <v>50</v>
      </c>
      <c r="D161" s="34">
        <v>9700000</v>
      </c>
      <c r="E161" s="145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30"/>
    </row>
    <row r="162" spans="1:30" ht="13.5" hidden="1" customHeight="1" x14ac:dyDescent="0.2">
      <c r="A162" s="133"/>
      <c r="B162" s="136"/>
      <c r="C162" s="31" t="s">
        <v>51</v>
      </c>
      <c r="D162" s="72">
        <v>43692</v>
      </c>
      <c r="E162" s="145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30"/>
    </row>
    <row r="163" spans="1:30" ht="13.5" hidden="1" customHeight="1" x14ac:dyDescent="0.2">
      <c r="A163" s="133"/>
      <c r="B163" s="136"/>
      <c r="C163" s="29" t="s">
        <v>52</v>
      </c>
      <c r="D163" s="73">
        <v>1E-3</v>
      </c>
      <c r="E163" s="145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30"/>
    </row>
    <row r="164" spans="1:30" ht="13.5" hidden="1" customHeight="1" x14ac:dyDescent="0.2">
      <c r="A164" s="134"/>
      <c r="B164" s="137"/>
      <c r="C164" s="37" t="s">
        <v>53</v>
      </c>
      <c r="D164" s="70" t="s">
        <v>83</v>
      </c>
      <c r="E164" s="146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31"/>
    </row>
    <row r="165" spans="1:30" ht="31.5" hidden="1" customHeight="1" x14ac:dyDescent="0.2">
      <c r="A165" s="132" t="s">
        <v>114</v>
      </c>
      <c r="B165" s="135" t="s">
        <v>115</v>
      </c>
      <c r="C165" s="27" t="s">
        <v>42</v>
      </c>
      <c r="D165" s="28" t="s">
        <v>116</v>
      </c>
      <c r="E165" s="144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9">
        <f>E165+F165+H165+J165+L165+N165+P165+R165+T165+V165+X165+Z165+AB165-G165-I165-K165-M165-O165-Q165-S165-U165-W165-Y165-AA165-AC165</f>
        <v>0</v>
      </c>
    </row>
    <row r="166" spans="1:30" ht="13.5" hidden="1" customHeight="1" x14ac:dyDescent="0.2">
      <c r="A166" s="133"/>
      <c r="B166" s="136"/>
      <c r="C166" s="29" t="s">
        <v>44</v>
      </c>
      <c r="D166" s="30" t="s">
        <v>45</v>
      </c>
      <c r="E166" s="145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30"/>
    </row>
    <row r="167" spans="1:30" ht="13.5" hidden="1" customHeight="1" x14ac:dyDescent="0.2">
      <c r="A167" s="133"/>
      <c r="B167" s="136"/>
      <c r="C167" s="31" t="s">
        <v>46</v>
      </c>
      <c r="D167" s="32" t="s">
        <v>47</v>
      </c>
      <c r="E167" s="145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30"/>
    </row>
    <row r="168" spans="1:30" ht="13.5" hidden="1" customHeight="1" x14ac:dyDescent="0.2">
      <c r="A168" s="133"/>
      <c r="B168" s="136"/>
      <c r="C168" s="29" t="s">
        <v>48</v>
      </c>
      <c r="D168" s="66"/>
      <c r="E168" s="145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30"/>
    </row>
    <row r="169" spans="1:30" ht="13.5" hidden="1" customHeight="1" x14ac:dyDescent="0.2">
      <c r="A169" s="133"/>
      <c r="B169" s="136"/>
      <c r="C169" s="29" t="s">
        <v>50</v>
      </c>
      <c r="D169" s="34">
        <v>8566400</v>
      </c>
      <c r="E169" s="145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30"/>
    </row>
    <row r="170" spans="1:30" ht="13.5" hidden="1" customHeight="1" x14ac:dyDescent="0.2">
      <c r="A170" s="133"/>
      <c r="B170" s="136"/>
      <c r="C170" s="31" t="s">
        <v>51</v>
      </c>
      <c r="D170" s="72">
        <v>43753</v>
      </c>
      <c r="E170" s="145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30"/>
    </row>
    <row r="171" spans="1:30" ht="13.5" hidden="1" customHeight="1" x14ac:dyDescent="0.2">
      <c r="A171" s="133"/>
      <c r="B171" s="136"/>
      <c r="C171" s="29" t="s">
        <v>52</v>
      </c>
      <c r="D171" s="73">
        <v>1E-3</v>
      </c>
      <c r="E171" s="145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30"/>
    </row>
    <row r="172" spans="1:30" ht="13.5" hidden="1" customHeight="1" x14ac:dyDescent="0.2">
      <c r="A172" s="134"/>
      <c r="B172" s="137"/>
      <c r="C172" s="37" t="s">
        <v>53</v>
      </c>
      <c r="D172" s="70" t="s">
        <v>83</v>
      </c>
      <c r="E172" s="146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31"/>
    </row>
    <row r="173" spans="1:30" ht="31.5" hidden="1" customHeight="1" x14ac:dyDescent="0.2">
      <c r="A173" s="132" t="s">
        <v>117</v>
      </c>
      <c r="B173" s="135" t="s">
        <v>118</v>
      </c>
      <c r="C173" s="27" t="s">
        <v>42</v>
      </c>
      <c r="D173" s="28" t="s">
        <v>119</v>
      </c>
      <c r="E173" s="144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9">
        <f>E173+F173+H173+J173+L173+N173+P173+R173+T173+V173+X173+Z173+AB173-G173-I173-K173-M173-O173-Q173-S173-U173-W173-Y173-AA173-AC173</f>
        <v>0</v>
      </c>
    </row>
    <row r="174" spans="1:30" ht="13.5" hidden="1" customHeight="1" x14ac:dyDescent="0.2">
      <c r="A174" s="133"/>
      <c r="B174" s="136"/>
      <c r="C174" s="29" t="s">
        <v>44</v>
      </c>
      <c r="D174" s="30" t="s">
        <v>45</v>
      </c>
      <c r="E174" s="145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30"/>
    </row>
    <row r="175" spans="1:30" ht="13.5" hidden="1" customHeight="1" x14ac:dyDescent="0.2">
      <c r="A175" s="133"/>
      <c r="B175" s="136"/>
      <c r="C175" s="31" t="s">
        <v>46</v>
      </c>
      <c r="D175" s="32" t="s">
        <v>47</v>
      </c>
      <c r="E175" s="145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30"/>
    </row>
    <row r="176" spans="1:30" ht="13.5" hidden="1" customHeight="1" x14ac:dyDescent="0.2">
      <c r="A176" s="133"/>
      <c r="B176" s="136"/>
      <c r="C176" s="29" t="s">
        <v>48</v>
      </c>
      <c r="D176" s="66"/>
      <c r="E176" s="145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30"/>
    </row>
    <row r="177" spans="1:30" ht="13.5" hidden="1" customHeight="1" x14ac:dyDescent="0.2">
      <c r="A177" s="133"/>
      <c r="B177" s="136"/>
      <c r="C177" s="29" t="s">
        <v>50</v>
      </c>
      <c r="D177" s="34">
        <v>1500000</v>
      </c>
      <c r="E177" s="145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30"/>
    </row>
    <row r="178" spans="1:30" ht="13.5" hidden="1" customHeight="1" x14ac:dyDescent="0.2">
      <c r="A178" s="133"/>
      <c r="B178" s="136"/>
      <c r="C178" s="31" t="s">
        <v>51</v>
      </c>
      <c r="D178" s="72">
        <v>43753</v>
      </c>
      <c r="E178" s="145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30"/>
    </row>
    <row r="179" spans="1:30" ht="13.5" hidden="1" customHeight="1" x14ac:dyDescent="0.2">
      <c r="A179" s="133"/>
      <c r="B179" s="136"/>
      <c r="C179" s="29" t="s">
        <v>52</v>
      </c>
      <c r="D179" s="73">
        <v>1E-3</v>
      </c>
      <c r="E179" s="145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30"/>
    </row>
    <row r="180" spans="1:30" ht="13.5" hidden="1" customHeight="1" x14ac:dyDescent="0.2">
      <c r="A180" s="134"/>
      <c r="B180" s="137"/>
      <c r="C180" s="37" t="s">
        <v>53</v>
      </c>
      <c r="D180" s="70" t="s">
        <v>83</v>
      </c>
      <c r="E180" s="146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31"/>
    </row>
    <row r="181" spans="1:30" ht="31.5" customHeight="1" x14ac:dyDescent="0.2">
      <c r="A181" s="132" t="s">
        <v>120</v>
      </c>
      <c r="B181" s="135" t="s">
        <v>121</v>
      </c>
      <c r="C181" s="27" t="s">
        <v>42</v>
      </c>
      <c r="D181" s="28" t="s">
        <v>122</v>
      </c>
      <c r="E181" s="144">
        <v>2841600</v>
      </c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9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133"/>
      <c r="B182" s="136"/>
      <c r="C182" s="29" t="s">
        <v>44</v>
      </c>
      <c r="D182" s="30" t="s">
        <v>45</v>
      </c>
      <c r="E182" s="145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30"/>
    </row>
    <row r="183" spans="1:30" ht="13.5" customHeight="1" x14ac:dyDescent="0.2">
      <c r="A183" s="133"/>
      <c r="B183" s="136"/>
      <c r="C183" s="31" t="s">
        <v>46</v>
      </c>
      <c r="D183" s="32" t="s">
        <v>47</v>
      </c>
      <c r="E183" s="145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30"/>
    </row>
    <row r="184" spans="1:30" ht="13.5" customHeight="1" x14ac:dyDescent="0.2">
      <c r="A184" s="133"/>
      <c r="B184" s="136"/>
      <c r="C184" s="29" t="s">
        <v>48</v>
      </c>
      <c r="D184" s="66"/>
      <c r="E184" s="145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30"/>
    </row>
    <row r="185" spans="1:30" ht="13.5" customHeight="1" x14ac:dyDescent="0.2">
      <c r="A185" s="133"/>
      <c r="B185" s="136"/>
      <c r="C185" s="29" t="s">
        <v>50</v>
      </c>
      <c r="D185" s="34">
        <v>4736000</v>
      </c>
      <c r="E185" s="145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30"/>
    </row>
    <row r="186" spans="1:30" ht="13.5" customHeight="1" x14ac:dyDescent="0.2">
      <c r="A186" s="133"/>
      <c r="B186" s="136"/>
      <c r="C186" s="31" t="s">
        <v>51</v>
      </c>
      <c r="D186" s="72">
        <v>44052</v>
      </c>
      <c r="E186" s="145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30"/>
    </row>
    <row r="187" spans="1:30" ht="13.5" customHeight="1" x14ac:dyDescent="0.2">
      <c r="A187" s="133"/>
      <c r="B187" s="136"/>
      <c r="C187" s="29" t="s">
        <v>52</v>
      </c>
      <c r="D187" s="73">
        <v>1E-3</v>
      </c>
      <c r="E187" s="145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30"/>
    </row>
    <row r="188" spans="1:30" ht="13.5" customHeight="1" thickBot="1" x14ac:dyDescent="0.25">
      <c r="A188" s="134"/>
      <c r="B188" s="137"/>
      <c r="C188" s="37" t="s">
        <v>53</v>
      </c>
      <c r="D188" s="70" t="s">
        <v>83</v>
      </c>
      <c r="E188" s="146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31"/>
    </row>
    <row r="189" spans="1:30" ht="31.5" customHeight="1" x14ac:dyDescent="0.2">
      <c r="A189" s="132" t="s">
        <v>123</v>
      </c>
      <c r="B189" s="135" t="s">
        <v>124</v>
      </c>
      <c r="C189" s="27" t="s">
        <v>42</v>
      </c>
      <c r="D189" s="28" t="s">
        <v>125</v>
      </c>
      <c r="E189" s="144">
        <v>609170</v>
      </c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9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133"/>
      <c r="B190" s="136"/>
      <c r="C190" s="29" t="s">
        <v>44</v>
      </c>
      <c r="D190" s="30" t="s">
        <v>45</v>
      </c>
      <c r="E190" s="145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30"/>
    </row>
    <row r="191" spans="1:30" ht="13.5" customHeight="1" x14ac:dyDescent="0.2">
      <c r="A191" s="133"/>
      <c r="B191" s="136"/>
      <c r="C191" s="31" t="s">
        <v>46</v>
      </c>
      <c r="D191" s="32" t="s">
        <v>47</v>
      </c>
      <c r="E191" s="145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30"/>
    </row>
    <row r="192" spans="1:30" ht="13.5" customHeight="1" x14ac:dyDescent="0.2">
      <c r="A192" s="133"/>
      <c r="B192" s="136"/>
      <c r="C192" s="29" t="s">
        <v>48</v>
      </c>
      <c r="D192" s="66"/>
      <c r="E192" s="145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30"/>
    </row>
    <row r="193" spans="1:30" ht="13.5" customHeight="1" x14ac:dyDescent="0.2">
      <c r="A193" s="133"/>
      <c r="B193" s="136"/>
      <c r="C193" s="29" t="s">
        <v>50</v>
      </c>
      <c r="D193" s="34">
        <v>2890000</v>
      </c>
      <c r="E193" s="145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30"/>
    </row>
    <row r="194" spans="1:30" ht="13.5" customHeight="1" x14ac:dyDescent="0.2">
      <c r="A194" s="133"/>
      <c r="B194" s="136"/>
      <c r="C194" s="31" t="s">
        <v>51</v>
      </c>
      <c r="D194" s="72">
        <v>44012</v>
      </c>
      <c r="E194" s="145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30"/>
    </row>
    <row r="195" spans="1:30" ht="13.5" customHeight="1" x14ac:dyDescent="0.2">
      <c r="A195" s="133"/>
      <c r="B195" s="136"/>
      <c r="C195" s="29" t="s">
        <v>52</v>
      </c>
      <c r="D195" s="73">
        <v>1E-3</v>
      </c>
      <c r="E195" s="145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30"/>
    </row>
    <row r="196" spans="1:30" ht="13.5" customHeight="1" thickBot="1" x14ac:dyDescent="0.25">
      <c r="A196" s="134"/>
      <c r="B196" s="137"/>
      <c r="C196" s="37" t="s">
        <v>53</v>
      </c>
      <c r="D196" s="70" t="s">
        <v>83</v>
      </c>
      <c r="E196" s="146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31"/>
    </row>
    <row r="197" spans="1:30" ht="31.5" customHeight="1" x14ac:dyDescent="0.2">
      <c r="A197" s="132" t="s">
        <v>126</v>
      </c>
      <c r="B197" s="135" t="s">
        <v>127</v>
      </c>
      <c r="C197" s="27" t="s">
        <v>42</v>
      </c>
      <c r="D197" s="28" t="s">
        <v>128</v>
      </c>
      <c r="E197" s="144">
        <v>11664000</v>
      </c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9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133"/>
      <c r="B198" s="136"/>
      <c r="C198" s="29" t="s">
        <v>44</v>
      </c>
      <c r="D198" s="30" t="s">
        <v>45</v>
      </c>
      <c r="E198" s="145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30"/>
    </row>
    <row r="199" spans="1:30" ht="13.5" customHeight="1" x14ac:dyDescent="0.2">
      <c r="A199" s="133"/>
      <c r="B199" s="136"/>
      <c r="C199" s="31" t="s">
        <v>46</v>
      </c>
      <c r="D199" s="32" t="s">
        <v>47</v>
      </c>
      <c r="E199" s="145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30"/>
    </row>
    <row r="200" spans="1:30" ht="13.5" customHeight="1" x14ac:dyDescent="0.2">
      <c r="A200" s="133"/>
      <c r="B200" s="136"/>
      <c r="C200" s="29" t="s">
        <v>48</v>
      </c>
      <c r="D200" s="66"/>
      <c r="E200" s="145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30"/>
    </row>
    <row r="201" spans="1:30" ht="13.5" customHeight="1" x14ac:dyDescent="0.2">
      <c r="A201" s="133"/>
      <c r="B201" s="136"/>
      <c r="C201" s="29" t="s">
        <v>50</v>
      </c>
      <c r="D201" s="34">
        <v>19440000</v>
      </c>
      <c r="E201" s="145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30"/>
    </row>
    <row r="202" spans="1:30" ht="13.5" customHeight="1" x14ac:dyDescent="0.2">
      <c r="A202" s="133"/>
      <c r="B202" s="136"/>
      <c r="C202" s="31" t="s">
        <v>51</v>
      </c>
      <c r="D202" s="72">
        <v>44149</v>
      </c>
      <c r="E202" s="145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30"/>
    </row>
    <row r="203" spans="1:30" ht="13.5" customHeight="1" x14ac:dyDescent="0.2">
      <c r="A203" s="133"/>
      <c r="B203" s="136"/>
      <c r="C203" s="29" t="s">
        <v>52</v>
      </c>
      <c r="D203" s="73">
        <v>1E-3</v>
      </c>
      <c r="E203" s="145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30"/>
    </row>
    <row r="204" spans="1:30" ht="13.5" customHeight="1" thickBot="1" x14ac:dyDescent="0.25">
      <c r="A204" s="134"/>
      <c r="B204" s="137"/>
      <c r="C204" s="37" t="s">
        <v>53</v>
      </c>
      <c r="D204" s="70" t="s">
        <v>83</v>
      </c>
      <c r="E204" s="146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31"/>
    </row>
    <row r="205" spans="1:30" ht="31.5" customHeight="1" x14ac:dyDescent="0.2">
      <c r="A205" s="132" t="s">
        <v>129</v>
      </c>
      <c r="B205" s="135" t="s">
        <v>130</v>
      </c>
      <c r="C205" s="27" t="s">
        <v>42</v>
      </c>
      <c r="D205" s="28" t="s">
        <v>131</v>
      </c>
      <c r="E205" s="144">
        <v>3810000</v>
      </c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9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133"/>
      <c r="B206" s="136"/>
      <c r="C206" s="29" t="s">
        <v>44</v>
      </c>
      <c r="D206" s="30" t="s">
        <v>45</v>
      </c>
      <c r="E206" s="145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30"/>
    </row>
    <row r="207" spans="1:30" ht="13.5" customHeight="1" x14ac:dyDescent="0.2">
      <c r="A207" s="133"/>
      <c r="B207" s="136"/>
      <c r="C207" s="31" t="s">
        <v>46</v>
      </c>
      <c r="D207" s="32" t="s">
        <v>47</v>
      </c>
      <c r="E207" s="145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30"/>
    </row>
    <row r="208" spans="1:30" ht="13.5" customHeight="1" x14ac:dyDescent="0.2">
      <c r="A208" s="133"/>
      <c r="B208" s="136"/>
      <c r="C208" s="29" t="s">
        <v>48</v>
      </c>
      <c r="D208" s="66"/>
      <c r="E208" s="145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30"/>
    </row>
    <row r="209" spans="1:30" ht="13.5" customHeight="1" x14ac:dyDescent="0.2">
      <c r="A209" s="133"/>
      <c r="B209" s="136"/>
      <c r="C209" s="29" t="s">
        <v>50</v>
      </c>
      <c r="D209" s="34">
        <v>6350000</v>
      </c>
      <c r="E209" s="145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30"/>
    </row>
    <row r="210" spans="1:30" ht="13.5" customHeight="1" x14ac:dyDescent="0.2">
      <c r="A210" s="133"/>
      <c r="B210" s="136"/>
      <c r="C210" s="31" t="s">
        <v>51</v>
      </c>
      <c r="D210" s="72">
        <v>44124</v>
      </c>
      <c r="E210" s="145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30"/>
    </row>
    <row r="211" spans="1:30" ht="13.5" customHeight="1" x14ac:dyDescent="0.2">
      <c r="A211" s="133"/>
      <c r="B211" s="136"/>
      <c r="C211" s="29" t="s">
        <v>52</v>
      </c>
      <c r="D211" s="73">
        <v>1E-3</v>
      </c>
      <c r="E211" s="145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30"/>
    </row>
    <row r="212" spans="1:30" ht="17.25" customHeight="1" thickBot="1" x14ac:dyDescent="0.25">
      <c r="A212" s="134"/>
      <c r="B212" s="137"/>
      <c r="C212" s="37" t="s">
        <v>53</v>
      </c>
      <c r="D212" s="70" t="s">
        <v>83</v>
      </c>
      <c r="E212" s="146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31"/>
    </row>
    <row r="213" spans="1:30" ht="31.5" customHeight="1" x14ac:dyDescent="0.2">
      <c r="A213" s="132" t="s">
        <v>132</v>
      </c>
      <c r="B213" s="135" t="s">
        <v>133</v>
      </c>
      <c r="C213" s="27" t="s">
        <v>42</v>
      </c>
      <c r="D213" s="28" t="s">
        <v>134</v>
      </c>
      <c r="E213" s="144">
        <v>6124400</v>
      </c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9">
        <f>E213+F213+H213+J213+L213+N213+P213+R213+T213+V213+X213+Z213+AB213-G213-I213-K213-M213-O213-Q213-S213-U213-W213-Y213-AA213-AC213</f>
        <v>6124400</v>
      </c>
    </row>
    <row r="214" spans="1:30" ht="13.5" customHeight="1" x14ac:dyDescent="0.2">
      <c r="A214" s="133"/>
      <c r="B214" s="136"/>
      <c r="C214" s="29" t="s">
        <v>44</v>
      </c>
      <c r="D214" s="30" t="s">
        <v>45</v>
      </c>
      <c r="E214" s="145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30"/>
    </row>
    <row r="215" spans="1:30" ht="13.5" customHeight="1" x14ac:dyDescent="0.2">
      <c r="A215" s="133"/>
      <c r="B215" s="136"/>
      <c r="C215" s="31" t="s">
        <v>46</v>
      </c>
      <c r="D215" s="32" t="s">
        <v>47</v>
      </c>
      <c r="E215" s="145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30"/>
    </row>
    <row r="216" spans="1:30" ht="13.5" customHeight="1" x14ac:dyDescent="0.2">
      <c r="A216" s="133"/>
      <c r="B216" s="136"/>
      <c r="C216" s="29" t="s">
        <v>48</v>
      </c>
      <c r="D216" s="66"/>
      <c r="E216" s="145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30"/>
    </row>
    <row r="217" spans="1:30" ht="13.5" customHeight="1" x14ac:dyDescent="0.2">
      <c r="A217" s="133"/>
      <c r="B217" s="136"/>
      <c r="C217" s="29" t="s">
        <v>50</v>
      </c>
      <c r="D217" s="34">
        <v>6124400</v>
      </c>
      <c r="E217" s="145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30"/>
    </row>
    <row r="218" spans="1:30" ht="13.5" customHeight="1" x14ac:dyDescent="0.2">
      <c r="A218" s="133"/>
      <c r="B218" s="136"/>
      <c r="C218" s="31" t="s">
        <v>51</v>
      </c>
      <c r="D218" s="72">
        <v>44245</v>
      </c>
      <c r="E218" s="145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30"/>
    </row>
    <row r="219" spans="1:30" ht="13.5" customHeight="1" x14ac:dyDescent="0.2">
      <c r="A219" s="133"/>
      <c r="B219" s="136"/>
      <c r="C219" s="29" t="s">
        <v>52</v>
      </c>
      <c r="D219" s="73">
        <v>1E-3</v>
      </c>
      <c r="E219" s="145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30"/>
    </row>
    <row r="220" spans="1:30" ht="17.25" customHeight="1" thickBot="1" x14ac:dyDescent="0.25">
      <c r="A220" s="134"/>
      <c r="B220" s="137"/>
      <c r="C220" s="37" t="s">
        <v>53</v>
      </c>
      <c r="D220" s="70" t="s">
        <v>83</v>
      </c>
      <c r="E220" s="146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31"/>
    </row>
    <row r="221" spans="1:30" ht="31.5" customHeight="1" x14ac:dyDescent="0.2">
      <c r="A221" s="132" t="s">
        <v>135</v>
      </c>
      <c r="B221" s="135" t="s">
        <v>136</v>
      </c>
      <c r="C221" s="27" t="s">
        <v>42</v>
      </c>
      <c r="D221" s="28" t="s">
        <v>137</v>
      </c>
      <c r="E221" s="144">
        <v>739300</v>
      </c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9">
        <f>E221+F221+H221+J221+L221+N221+P221+R221+T221+V221+X221+Z221+AB221-G221-I221-K221-M221-O221-Q221-S221-U221-W221-Y221-AA221-AC221</f>
        <v>739300</v>
      </c>
    </row>
    <row r="222" spans="1:30" ht="13.5" customHeight="1" x14ac:dyDescent="0.2">
      <c r="A222" s="133"/>
      <c r="B222" s="136"/>
      <c r="C222" s="29" t="s">
        <v>44</v>
      </c>
      <c r="D222" s="30" t="s">
        <v>45</v>
      </c>
      <c r="E222" s="145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30"/>
    </row>
    <row r="223" spans="1:30" ht="13.5" customHeight="1" x14ac:dyDescent="0.2">
      <c r="A223" s="133"/>
      <c r="B223" s="136"/>
      <c r="C223" s="31" t="s">
        <v>46</v>
      </c>
      <c r="D223" s="32" t="s">
        <v>47</v>
      </c>
      <c r="E223" s="145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30"/>
    </row>
    <row r="224" spans="1:30" ht="13.5" customHeight="1" x14ac:dyDescent="0.2">
      <c r="A224" s="133"/>
      <c r="B224" s="136"/>
      <c r="C224" s="29" t="s">
        <v>48</v>
      </c>
      <c r="D224" s="66"/>
      <c r="E224" s="145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30"/>
    </row>
    <row r="225" spans="1:30" ht="13.5" customHeight="1" x14ac:dyDescent="0.2">
      <c r="A225" s="133"/>
      <c r="B225" s="136"/>
      <c r="C225" s="29" t="s">
        <v>50</v>
      </c>
      <c r="D225" s="34">
        <v>739300</v>
      </c>
      <c r="E225" s="145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30"/>
    </row>
    <row r="226" spans="1:30" ht="13.5" customHeight="1" x14ac:dyDescent="0.2">
      <c r="A226" s="133"/>
      <c r="B226" s="136"/>
      <c r="C226" s="31" t="s">
        <v>51</v>
      </c>
      <c r="D226" s="72">
        <v>44271</v>
      </c>
      <c r="E226" s="145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30"/>
    </row>
    <row r="227" spans="1:30" ht="13.5" customHeight="1" x14ac:dyDescent="0.2">
      <c r="A227" s="133"/>
      <c r="B227" s="136"/>
      <c r="C227" s="29" t="s">
        <v>52</v>
      </c>
      <c r="D227" s="73">
        <v>1E-3</v>
      </c>
      <c r="E227" s="145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30"/>
    </row>
    <row r="228" spans="1:30" ht="17.25" customHeight="1" thickBot="1" x14ac:dyDescent="0.25">
      <c r="A228" s="134"/>
      <c r="B228" s="137"/>
      <c r="C228" s="37" t="s">
        <v>53</v>
      </c>
      <c r="D228" s="70" t="s">
        <v>83</v>
      </c>
      <c r="E228" s="146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31"/>
    </row>
    <row r="229" spans="1:30" ht="31.5" customHeight="1" x14ac:dyDescent="0.2">
      <c r="A229" s="132" t="s">
        <v>138</v>
      </c>
      <c r="B229" s="135" t="s">
        <v>139</v>
      </c>
      <c r="C229" s="27" t="s">
        <v>42</v>
      </c>
      <c r="D229" s="28" t="s">
        <v>140</v>
      </c>
      <c r="E229" s="144">
        <v>6124400</v>
      </c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9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133"/>
      <c r="B230" s="136"/>
      <c r="C230" s="29" t="s">
        <v>44</v>
      </c>
      <c r="D230" s="30" t="s">
        <v>45</v>
      </c>
      <c r="E230" s="145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30"/>
    </row>
    <row r="231" spans="1:30" ht="13.5" customHeight="1" x14ac:dyDescent="0.2">
      <c r="A231" s="133"/>
      <c r="B231" s="136"/>
      <c r="C231" s="31" t="s">
        <v>46</v>
      </c>
      <c r="D231" s="32" t="s">
        <v>47</v>
      </c>
      <c r="E231" s="145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30"/>
    </row>
    <row r="232" spans="1:30" ht="13.5" customHeight="1" x14ac:dyDescent="0.2">
      <c r="A232" s="133"/>
      <c r="B232" s="136"/>
      <c r="C232" s="29" t="s">
        <v>48</v>
      </c>
      <c r="D232" s="66"/>
      <c r="E232" s="145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30"/>
    </row>
    <row r="233" spans="1:30" ht="13.5" customHeight="1" x14ac:dyDescent="0.2">
      <c r="A233" s="133"/>
      <c r="B233" s="136"/>
      <c r="C233" s="29" t="s">
        <v>50</v>
      </c>
      <c r="D233" s="34">
        <v>6124400</v>
      </c>
      <c r="E233" s="145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30"/>
    </row>
    <row r="234" spans="1:30" ht="13.5" customHeight="1" x14ac:dyDescent="0.2">
      <c r="A234" s="133"/>
      <c r="B234" s="136"/>
      <c r="C234" s="31" t="s">
        <v>51</v>
      </c>
      <c r="D234" s="72">
        <v>44365</v>
      </c>
      <c r="E234" s="145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30"/>
    </row>
    <row r="235" spans="1:30" ht="13.5" customHeight="1" x14ac:dyDescent="0.2">
      <c r="A235" s="133"/>
      <c r="B235" s="136"/>
      <c r="C235" s="29" t="s">
        <v>52</v>
      </c>
      <c r="D235" s="73">
        <v>1E-3</v>
      </c>
      <c r="E235" s="145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30"/>
    </row>
    <row r="236" spans="1:30" ht="17.25" customHeight="1" thickBot="1" x14ac:dyDescent="0.25">
      <c r="A236" s="134"/>
      <c r="B236" s="137"/>
      <c r="C236" s="37" t="s">
        <v>53</v>
      </c>
      <c r="D236" s="70" t="s">
        <v>83</v>
      </c>
      <c r="E236" s="146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31"/>
    </row>
    <row r="237" spans="1:30" ht="31.5" customHeight="1" x14ac:dyDescent="0.2">
      <c r="A237" s="132" t="s">
        <v>141</v>
      </c>
      <c r="B237" s="135" t="s">
        <v>142</v>
      </c>
      <c r="C237" s="27" t="s">
        <v>42</v>
      </c>
      <c r="D237" s="28" t="s">
        <v>143</v>
      </c>
      <c r="E237" s="144">
        <v>9448800</v>
      </c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9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133"/>
      <c r="B238" s="136"/>
      <c r="C238" s="29" t="s">
        <v>44</v>
      </c>
      <c r="D238" s="30" t="s">
        <v>45</v>
      </c>
      <c r="E238" s="145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30"/>
    </row>
    <row r="239" spans="1:30" ht="13.5" customHeight="1" x14ac:dyDescent="0.2">
      <c r="A239" s="133"/>
      <c r="B239" s="136"/>
      <c r="C239" s="31" t="s">
        <v>46</v>
      </c>
      <c r="D239" s="32" t="s">
        <v>47</v>
      </c>
      <c r="E239" s="145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30"/>
    </row>
    <row r="240" spans="1:30" ht="13.5" customHeight="1" x14ac:dyDescent="0.2">
      <c r="A240" s="133"/>
      <c r="B240" s="136"/>
      <c r="C240" s="29" t="s">
        <v>48</v>
      </c>
      <c r="D240" s="66"/>
      <c r="E240" s="145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30"/>
    </row>
    <row r="241" spans="1:30" ht="13.5" customHeight="1" x14ac:dyDescent="0.2">
      <c r="A241" s="133"/>
      <c r="B241" s="136"/>
      <c r="C241" s="29" t="s">
        <v>50</v>
      </c>
      <c r="D241" s="34">
        <v>9448800</v>
      </c>
      <c r="E241" s="145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30"/>
    </row>
    <row r="242" spans="1:30" ht="13.5" customHeight="1" x14ac:dyDescent="0.2">
      <c r="A242" s="133"/>
      <c r="B242" s="136"/>
      <c r="C242" s="31" t="s">
        <v>51</v>
      </c>
      <c r="D242" s="72">
        <v>44365</v>
      </c>
      <c r="E242" s="145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30"/>
    </row>
    <row r="243" spans="1:30" ht="13.5" customHeight="1" x14ac:dyDescent="0.2">
      <c r="A243" s="133"/>
      <c r="B243" s="136"/>
      <c r="C243" s="29" t="s">
        <v>52</v>
      </c>
      <c r="D243" s="73">
        <v>1E-3</v>
      </c>
      <c r="E243" s="145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30"/>
    </row>
    <row r="244" spans="1:30" ht="17.25" customHeight="1" thickBot="1" x14ac:dyDescent="0.25">
      <c r="A244" s="134"/>
      <c r="B244" s="137"/>
      <c r="C244" s="37" t="s">
        <v>53</v>
      </c>
      <c r="D244" s="70" t="s">
        <v>83</v>
      </c>
      <c r="E244" s="146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31"/>
    </row>
    <row r="245" spans="1:30" ht="31.5" customHeight="1" x14ac:dyDescent="0.2">
      <c r="A245" s="132" t="s">
        <v>144</v>
      </c>
      <c r="B245" s="135" t="s">
        <v>145</v>
      </c>
      <c r="C245" s="27" t="s">
        <v>42</v>
      </c>
      <c r="D245" s="28" t="s">
        <v>146</v>
      </c>
      <c r="E245" s="144">
        <v>5238000</v>
      </c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9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133"/>
      <c r="B246" s="136"/>
      <c r="C246" s="29" t="s">
        <v>44</v>
      </c>
      <c r="D246" s="30" t="s">
        <v>45</v>
      </c>
      <c r="E246" s="145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30"/>
    </row>
    <row r="247" spans="1:30" ht="13.5" customHeight="1" x14ac:dyDescent="0.2">
      <c r="A247" s="133"/>
      <c r="B247" s="136"/>
      <c r="C247" s="31" t="s">
        <v>46</v>
      </c>
      <c r="D247" s="32" t="s">
        <v>47</v>
      </c>
      <c r="E247" s="145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30"/>
    </row>
    <row r="248" spans="1:30" ht="13.5" customHeight="1" x14ac:dyDescent="0.2">
      <c r="A248" s="133"/>
      <c r="B248" s="136"/>
      <c r="C248" s="29" t="s">
        <v>48</v>
      </c>
      <c r="D248" s="66"/>
      <c r="E248" s="145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30"/>
    </row>
    <row r="249" spans="1:30" ht="13.5" customHeight="1" x14ac:dyDescent="0.2">
      <c r="A249" s="133"/>
      <c r="B249" s="136"/>
      <c r="C249" s="29" t="s">
        <v>50</v>
      </c>
      <c r="D249" s="34">
        <v>5238000</v>
      </c>
      <c r="E249" s="145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30"/>
    </row>
    <row r="250" spans="1:30" ht="13.5" customHeight="1" x14ac:dyDescent="0.2">
      <c r="A250" s="133"/>
      <c r="B250" s="136"/>
      <c r="C250" s="31" t="s">
        <v>51</v>
      </c>
      <c r="D250" s="72">
        <v>44775</v>
      </c>
      <c r="E250" s="145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30"/>
    </row>
    <row r="251" spans="1:30" ht="13.5" customHeight="1" x14ac:dyDescent="0.2">
      <c r="A251" s="133"/>
      <c r="B251" s="136"/>
      <c r="C251" s="29" t="s">
        <v>52</v>
      </c>
      <c r="D251" s="73">
        <v>1E-3</v>
      </c>
      <c r="E251" s="145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30"/>
    </row>
    <row r="252" spans="1:30" ht="17.25" customHeight="1" thickBot="1" x14ac:dyDescent="0.25">
      <c r="A252" s="134"/>
      <c r="B252" s="137"/>
      <c r="C252" s="37" t="s">
        <v>53</v>
      </c>
      <c r="D252" s="70" t="s">
        <v>83</v>
      </c>
      <c r="E252" s="146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31"/>
    </row>
    <row r="253" spans="1:30" ht="31.5" customHeight="1" x14ac:dyDescent="0.2">
      <c r="A253" s="132" t="s">
        <v>147</v>
      </c>
      <c r="B253" s="135" t="s">
        <v>148</v>
      </c>
      <c r="C253" s="27" t="s">
        <v>42</v>
      </c>
      <c r="D253" s="28" t="s">
        <v>149</v>
      </c>
      <c r="E253" s="144">
        <v>16790600</v>
      </c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9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133"/>
      <c r="B254" s="136"/>
      <c r="C254" s="29" t="s">
        <v>44</v>
      </c>
      <c r="D254" s="30" t="s">
        <v>45</v>
      </c>
      <c r="E254" s="145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30"/>
    </row>
    <row r="255" spans="1:30" ht="13.5" customHeight="1" x14ac:dyDescent="0.2">
      <c r="A255" s="133"/>
      <c r="B255" s="136"/>
      <c r="C255" s="31" t="s">
        <v>46</v>
      </c>
      <c r="D255" s="32" t="s">
        <v>47</v>
      </c>
      <c r="E255" s="145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30"/>
    </row>
    <row r="256" spans="1:30" ht="13.5" customHeight="1" x14ac:dyDescent="0.2">
      <c r="A256" s="133"/>
      <c r="B256" s="136"/>
      <c r="C256" s="29" t="s">
        <v>48</v>
      </c>
      <c r="D256" s="66"/>
      <c r="E256" s="145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30"/>
    </row>
    <row r="257" spans="1:30" ht="13.5" customHeight="1" x14ac:dyDescent="0.2">
      <c r="A257" s="133"/>
      <c r="B257" s="136"/>
      <c r="C257" s="29" t="s">
        <v>50</v>
      </c>
      <c r="D257" s="34">
        <v>16790600</v>
      </c>
      <c r="E257" s="145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30"/>
    </row>
    <row r="258" spans="1:30" ht="13.5" customHeight="1" x14ac:dyDescent="0.2">
      <c r="A258" s="133"/>
      <c r="B258" s="136"/>
      <c r="C258" s="31" t="s">
        <v>51</v>
      </c>
      <c r="D258" s="72">
        <v>44824</v>
      </c>
      <c r="E258" s="145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30"/>
    </row>
    <row r="259" spans="1:30" ht="13.5" customHeight="1" x14ac:dyDescent="0.2">
      <c r="A259" s="133"/>
      <c r="B259" s="136"/>
      <c r="C259" s="29" t="s">
        <v>52</v>
      </c>
      <c r="D259" s="73">
        <v>1E-3</v>
      </c>
      <c r="E259" s="145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30"/>
    </row>
    <row r="260" spans="1:30" ht="17.25" customHeight="1" thickBot="1" x14ac:dyDescent="0.25">
      <c r="A260" s="134"/>
      <c r="B260" s="137"/>
      <c r="C260" s="37" t="s">
        <v>53</v>
      </c>
      <c r="D260" s="70" t="s">
        <v>83</v>
      </c>
      <c r="E260" s="146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31"/>
    </row>
    <row r="261" spans="1:30" ht="37.5" hidden="1" customHeight="1" x14ac:dyDescent="0.2">
      <c r="A261" s="132" t="s">
        <v>150</v>
      </c>
      <c r="B261" s="135" t="s">
        <v>151</v>
      </c>
      <c r="C261" s="27" t="s">
        <v>42</v>
      </c>
      <c r="D261" s="28" t="s">
        <v>152</v>
      </c>
      <c r="E261" s="144">
        <v>0</v>
      </c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9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133"/>
      <c r="B262" s="136"/>
      <c r="C262" s="29" t="s">
        <v>44</v>
      </c>
      <c r="D262" s="30" t="s">
        <v>153</v>
      </c>
      <c r="E262" s="145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30"/>
    </row>
    <row r="263" spans="1:30" ht="13.5" hidden="1" customHeight="1" x14ac:dyDescent="0.2">
      <c r="A263" s="133"/>
      <c r="B263" s="136"/>
      <c r="C263" s="31" t="s">
        <v>46</v>
      </c>
      <c r="D263" s="32" t="s">
        <v>47</v>
      </c>
      <c r="E263" s="145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30"/>
    </row>
    <row r="264" spans="1:30" ht="13.5" hidden="1" customHeight="1" x14ac:dyDescent="0.2">
      <c r="A264" s="133"/>
      <c r="B264" s="136"/>
      <c r="C264" s="29" t="s">
        <v>48</v>
      </c>
      <c r="D264" s="66"/>
      <c r="E264" s="145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30"/>
    </row>
    <row r="265" spans="1:30" ht="13.5" hidden="1" customHeight="1" x14ac:dyDescent="0.2">
      <c r="A265" s="133"/>
      <c r="B265" s="136"/>
      <c r="C265" s="29" t="s">
        <v>50</v>
      </c>
      <c r="D265" s="34">
        <v>5000000</v>
      </c>
      <c r="E265" s="145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30"/>
    </row>
    <row r="266" spans="1:30" ht="13.5" hidden="1" customHeight="1" x14ac:dyDescent="0.2">
      <c r="A266" s="133"/>
      <c r="B266" s="136"/>
      <c r="C266" s="31" t="s">
        <v>51</v>
      </c>
      <c r="D266" s="72">
        <v>43791</v>
      </c>
      <c r="E266" s="145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30"/>
    </row>
    <row r="267" spans="1:30" ht="13.5" hidden="1" customHeight="1" x14ac:dyDescent="0.2">
      <c r="A267" s="133"/>
      <c r="B267" s="136"/>
      <c r="C267" s="29" t="s">
        <v>52</v>
      </c>
      <c r="D267" s="73">
        <v>1E-3</v>
      </c>
      <c r="E267" s="145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30"/>
    </row>
    <row r="268" spans="1:30" ht="17.25" hidden="1" customHeight="1" x14ac:dyDescent="0.2">
      <c r="A268" s="134"/>
      <c r="B268" s="137"/>
      <c r="C268" s="37" t="s">
        <v>53</v>
      </c>
      <c r="D268" s="70" t="s">
        <v>154</v>
      </c>
      <c r="E268" s="146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31"/>
    </row>
    <row r="269" spans="1:30" ht="17.25" hidden="1" customHeight="1" x14ac:dyDescent="0.2">
      <c r="A269" s="43"/>
      <c r="B269" s="44"/>
      <c r="C269" s="74"/>
      <c r="D269" s="75"/>
      <c r="E269" s="7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49"/>
    </row>
    <row r="270" spans="1:30" ht="17.25" hidden="1" customHeight="1" x14ac:dyDescent="0.2">
      <c r="A270" s="43"/>
      <c r="B270" s="44"/>
      <c r="C270" s="74"/>
      <c r="D270" s="75"/>
      <c r="E270" s="76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49"/>
    </row>
    <row r="271" spans="1:30" ht="17.25" hidden="1" customHeight="1" x14ac:dyDescent="0.2">
      <c r="A271" s="43"/>
      <c r="B271" s="44"/>
      <c r="C271" s="74"/>
      <c r="D271" s="75"/>
      <c r="E271" s="76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49"/>
    </row>
    <row r="272" spans="1:30" ht="17.25" hidden="1" customHeight="1" x14ac:dyDescent="0.2">
      <c r="A272" s="43"/>
      <c r="B272" s="44"/>
      <c r="C272" s="74"/>
      <c r="D272" s="75"/>
      <c r="E272" s="76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49"/>
    </row>
    <row r="273" spans="1:30" ht="17.25" hidden="1" customHeight="1" x14ac:dyDescent="0.2">
      <c r="A273" s="43"/>
      <c r="B273" s="44"/>
      <c r="C273" s="74"/>
      <c r="D273" s="75"/>
      <c r="E273" s="76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49"/>
    </row>
    <row r="274" spans="1:30" ht="17.25" hidden="1" customHeight="1" x14ac:dyDescent="0.2">
      <c r="A274" s="43"/>
      <c r="B274" s="44"/>
      <c r="C274" s="74"/>
      <c r="D274" s="75"/>
      <c r="E274" s="76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49"/>
    </row>
    <row r="275" spans="1:30" ht="17.25" hidden="1" customHeight="1" x14ac:dyDescent="0.2">
      <c r="A275" s="43"/>
      <c r="B275" s="44"/>
      <c r="C275" s="74"/>
      <c r="D275" s="75"/>
      <c r="E275" s="76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49"/>
    </row>
    <row r="276" spans="1:30" ht="17.25" hidden="1" customHeight="1" x14ac:dyDescent="0.2">
      <c r="A276" s="43"/>
      <c r="B276" s="44"/>
      <c r="C276" s="74"/>
      <c r="D276" s="75"/>
      <c r="E276" s="76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49"/>
    </row>
    <row r="277" spans="1:30" ht="17.25" hidden="1" customHeight="1" x14ac:dyDescent="0.2">
      <c r="A277" s="43"/>
      <c r="B277" s="44"/>
      <c r="C277" s="74"/>
      <c r="D277" s="75"/>
      <c r="E277" s="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49"/>
    </row>
    <row r="278" spans="1:30" ht="17.25" hidden="1" customHeight="1" x14ac:dyDescent="0.2">
      <c r="A278" s="43"/>
      <c r="B278" s="44"/>
      <c r="C278" s="74"/>
      <c r="D278" s="75"/>
      <c r="E278" s="76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49"/>
    </row>
    <row r="279" spans="1:30" ht="17.25" hidden="1" customHeight="1" x14ac:dyDescent="0.2">
      <c r="A279" s="43"/>
      <c r="B279" s="44"/>
      <c r="C279" s="74"/>
      <c r="D279" s="75"/>
      <c r="E279" s="76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49"/>
    </row>
    <row r="280" spans="1:30" ht="17.25" hidden="1" customHeight="1" x14ac:dyDescent="0.2">
      <c r="A280" s="43"/>
      <c r="B280" s="44"/>
      <c r="C280" s="74"/>
      <c r="D280" s="75"/>
      <c r="E280" s="76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49"/>
    </row>
    <row r="281" spans="1:30" ht="17.25" hidden="1" customHeight="1" x14ac:dyDescent="0.2">
      <c r="A281" s="43"/>
      <c r="B281" s="44"/>
      <c r="C281" s="74"/>
      <c r="D281" s="75"/>
      <c r="E281" s="76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49"/>
    </row>
    <row r="282" spans="1:30" ht="17.25" hidden="1" customHeight="1" x14ac:dyDescent="0.2">
      <c r="A282" s="43"/>
      <c r="B282" s="44"/>
      <c r="C282" s="74"/>
      <c r="D282" s="75"/>
      <c r="E282" s="76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49"/>
    </row>
    <row r="283" spans="1:30" ht="17.25" hidden="1" customHeight="1" x14ac:dyDescent="0.2">
      <c r="A283" s="43"/>
      <c r="B283" s="44"/>
      <c r="C283" s="74"/>
      <c r="D283" s="75"/>
      <c r="E283" s="76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49"/>
    </row>
    <row r="284" spans="1:30" ht="17.25" hidden="1" customHeight="1" x14ac:dyDescent="0.2">
      <c r="A284" s="43"/>
      <c r="B284" s="44"/>
      <c r="C284" s="74"/>
      <c r="D284" s="75"/>
      <c r="E284" s="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49"/>
    </row>
    <row r="285" spans="1:30" ht="17.25" hidden="1" customHeight="1" x14ac:dyDescent="0.2">
      <c r="A285" s="43"/>
      <c r="B285" s="44"/>
      <c r="C285" s="74"/>
      <c r="D285" s="75"/>
      <c r="E285" s="76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49"/>
    </row>
    <row r="286" spans="1:30" ht="17.25" hidden="1" customHeight="1" x14ac:dyDescent="0.2">
      <c r="A286" s="43"/>
      <c r="B286" s="44"/>
      <c r="C286" s="74"/>
      <c r="D286" s="75"/>
      <c r="E286" s="76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49"/>
    </row>
    <row r="287" spans="1:30" ht="17.25" hidden="1" customHeight="1" x14ac:dyDescent="0.2">
      <c r="A287" s="43"/>
      <c r="B287" s="44"/>
      <c r="C287" s="74"/>
      <c r="D287" s="75"/>
      <c r="E287" s="76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49"/>
    </row>
    <row r="288" spans="1:30" ht="17.25" hidden="1" customHeight="1" x14ac:dyDescent="0.2">
      <c r="A288" s="43"/>
      <c r="B288" s="44"/>
      <c r="C288" s="74"/>
      <c r="D288" s="75"/>
      <c r="E288" s="76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49"/>
    </row>
    <row r="289" spans="1:30" ht="17.25" hidden="1" customHeight="1" x14ac:dyDescent="0.2">
      <c r="A289" s="43"/>
      <c r="B289" s="44"/>
      <c r="C289" s="74"/>
      <c r="D289" s="75"/>
      <c r="E289" s="76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49"/>
    </row>
    <row r="290" spans="1:30" ht="17.25" hidden="1" customHeight="1" x14ac:dyDescent="0.2">
      <c r="A290" s="43"/>
      <c r="B290" s="44"/>
      <c r="C290" s="74"/>
      <c r="D290" s="75"/>
      <c r="E290" s="7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49"/>
    </row>
    <row r="291" spans="1:30" ht="17.25" hidden="1" customHeight="1" x14ac:dyDescent="0.2">
      <c r="A291" s="43"/>
      <c r="B291" s="44"/>
      <c r="C291" s="74"/>
      <c r="D291" s="75"/>
      <c r="E291" s="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49"/>
    </row>
    <row r="292" spans="1:30" ht="17.25" hidden="1" customHeight="1" x14ac:dyDescent="0.2">
      <c r="A292" s="43"/>
      <c r="B292" s="44"/>
      <c r="C292" s="74"/>
      <c r="D292" s="75"/>
      <c r="E292" s="76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49"/>
    </row>
    <row r="293" spans="1:30" ht="17.25" hidden="1" customHeight="1" x14ac:dyDescent="0.2">
      <c r="A293" s="43"/>
      <c r="B293" s="44"/>
      <c r="C293" s="74"/>
      <c r="D293" s="75"/>
      <c r="E293" s="76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49"/>
    </row>
    <row r="294" spans="1:30" ht="17.25" hidden="1" customHeight="1" x14ac:dyDescent="0.2">
      <c r="A294" s="43"/>
      <c r="B294" s="44"/>
      <c r="C294" s="74"/>
      <c r="D294" s="75"/>
      <c r="E294" s="76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49"/>
    </row>
    <row r="295" spans="1:30" ht="17.25" hidden="1" customHeight="1" x14ac:dyDescent="0.2">
      <c r="A295" s="43"/>
      <c r="B295" s="44"/>
      <c r="C295" s="74"/>
      <c r="D295" s="75"/>
      <c r="E295" s="76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49"/>
    </row>
    <row r="296" spans="1:30" ht="17.25" hidden="1" customHeight="1" x14ac:dyDescent="0.2">
      <c r="A296" s="43"/>
      <c r="B296" s="44"/>
      <c r="C296" s="74"/>
      <c r="D296" s="75"/>
      <c r="E296" s="76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49"/>
    </row>
    <row r="297" spans="1:30" ht="17.25" hidden="1" customHeight="1" x14ac:dyDescent="0.2">
      <c r="A297" s="43"/>
      <c r="B297" s="44"/>
      <c r="C297" s="74"/>
      <c r="D297" s="75"/>
      <c r="E297" s="76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49"/>
    </row>
    <row r="298" spans="1:30" ht="17.25" hidden="1" customHeight="1" x14ac:dyDescent="0.2">
      <c r="A298" s="43"/>
      <c r="B298" s="44"/>
      <c r="C298" s="74"/>
      <c r="D298" s="75"/>
      <c r="E298" s="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49"/>
    </row>
    <row r="299" spans="1:30" ht="17.25" hidden="1" customHeight="1" x14ac:dyDescent="0.2">
      <c r="A299" s="43"/>
      <c r="B299" s="44"/>
      <c r="C299" s="74"/>
      <c r="D299" s="75"/>
      <c r="E299" s="76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49"/>
    </row>
    <row r="300" spans="1:30" ht="17.25" hidden="1" customHeight="1" x14ac:dyDescent="0.2">
      <c r="A300" s="43"/>
      <c r="B300" s="44"/>
      <c r="C300" s="74"/>
      <c r="D300" s="75"/>
      <c r="E300" s="76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49"/>
    </row>
    <row r="301" spans="1:30" ht="17.25" hidden="1" customHeight="1" x14ac:dyDescent="0.2">
      <c r="A301" s="43"/>
      <c r="B301" s="44"/>
      <c r="C301" s="74"/>
      <c r="D301" s="75"/>
      <c r="E301" s="76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49"/>
    </row>
    <row r="302" spans="1:30" ht="17.25" hidden="1" customHeight="1" x14ac:dyDescent="0.2">
      <c r="A302" s="43"/>
      <c r="B302" s="44"/>
      <c r="C302" s="74"/>
      <c r="D302" s="75"/>
      <c r="E302" s="76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49"/>
    </row>
    <row r="303" spans="1:30" ht="17.25" hidden="1" customHeight="1" x14ac:dyDescent="0.2">
      <c r="A303" s="43"/>
      <c r="B303" s="44"/>
      <c r="C303" s="74"/>
      <c r="D303" s="75"/>
      <c r="E303" s="76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49"/>
    </row>
    <row r="304" spans="1:30" ht="17.25" hidden="1" customHeight="1" x14ac:dyDescent="0.2">
      <c r="A304" s="43"/>
      <c r="B304" s="44"/>
      <c r="C304" s="74"/>
      <c r="D304" s="75"/>
      <c r="E304" s="76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49"/>
    </row>
    <row r="305" spans="1:30" ht="17.25" hidden="1" customHeight="1" x14ac:dyDescent="0.2">
      <c r="A305" s="43"/>
      <c r="B305" s="44"/>
      <c r="C305" s="74"/>
      <c r="D305" s="75"/>
      <c r="E305" s="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49"/>
    </row>
    <row r="306" spans="1:30" ht="17.25" hidden="1" customHeight="1" x14ac:dyDescent="0.2">
      <c r="A306" s="43"/>
      <c r="B306" s="44"/>
      <c r="C306" s="74"/>
      <c r="D306" s="75"/>
      <c r="E306" s="76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49"/>
    </row>
    <row r="307" spans="1:30" ht="17.25" hidden="1" customHeight="1" x14ac:dyDescent="0.2">
      <c r="A307" s="43"/>
      <c r="B307" s="44"/>
      <c r="C307" s="74"/>
      <c r="D307" s="75"/>
      <c r="E307" s="76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49"/>
    </row>
    <row r="308" spans="1:30" ht="17.25" hidden="1" customHeight="1" x14ac:dyDescent="0.2">
      <c r="A308" s="43"/>
      <c r="B308" s="44"/>
      <c r="C308" s="74"/>
      <c r="D308" s="75"/>
      <c r="E308" s="76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49"/>
    </row>
    <row r="309" spans="1:30" ht="17.25" hidden="1" customHeight="1" x14ac:dyDescent="0.2">
      <c r="A309" s="43"/>
      <c r="B309" s="44"/>
      <c r="C309" s="74"/>
      <c r="D309" s="75"/>
      <c r="E309" s="76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49"/>
    </row>
    <row r="310" spans="1:30" ht="17.25" hidden="1" customHeight="1" x14ac:dyDescent="0.2">
      <c r="A310" s="43"/>
      <c r="B310" s="44"/>
      <c r="C310" s="74"/>
      <c r="D310" s="75"/>
      <c r="E310" s="76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49"/>
    </row>
    <row r="311" spans="1:30" ht="17.25" hidden="1" customHeight="1" x14ac:dyDescent="0.2">
      <c r="A311" s="43"/>
      <c r="B311" s="44"/>
      <c r="C311" s="74"/>
      <c r="D311" s="75"/>
      <c r="E311" s="76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49"/>
    </row>
    <row r="312" spans="1:30" ht="17.25" hidden="1" customHeight="1" x14ac:dyDescent="0.2">
      <c r="A312" s="43"/>
      <c r="B312" s="44"/>
      <c r="C312" s="74"/>
      <c r="D312" s="75"/>
      <c r="E312" s="76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49"/>
    </row>
    <row r="313" spans="1:30" ht="17.25" hidden="1" customHeight="1" x14ac:dyDescent="0.2">
      <c r="A313" s="43"/>
      <c r="B313" s="44"/>
      <c r="C313" s="74"/>
      <c r="D313" s="75"/>
      <c r="E313" s="76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49"/>
    </row>
    <row r="314" spans="1:30" ht="17.25" hidden="1" customHeight="1" x14ac:dyDescent="0.2">
      <c r="A314" s="43"/>
      <c r="B314" s="44"/>
      <c r="C314" s="74"/>
      <c r="D314" s="75"/>
      <c r="E314" s="76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49"/>
    </row>
    <row r="315" spans="1:30" ht="17.25" hidden="1" customHeight="1" x14ac:dyDescent="0.2">
      <c r="A315" s="43"/>
      <c r="B315" s="44"/>
      <c r="C315" s="74"/>
      <c r="D315" s="75"/>
      <c r="E315" s="76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49"/>
    </row>
    <row r="316" spans="1:30" ht="17.25" hidden="1" customHeight="1" x14ac:dyDescent="0.2">
      <c r="A316" s="43"/>
      <c r="B316" s="44"/>
      <c r="C316" s="74"/>
      <c r="D316" s="75"/>
      <c r="E316" s="76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49"/>
    </row>
    <row r="317" spans="1:30" ht="17.25" hidden="1" customHeight="1" x14ac:dyDescent="0.2">
      <c r="A317" s="43"/>
      <c r="B317" s="44"/>
      <c r="C317" s="74"/>
      <c r="D317" s="75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49"/>
    </row>
    <row r="318" spans="1:30" ht="17.25" hidden="1" customHeight="1" x14ac:dyDescent="0.2">
      <c r="A318" s="43"/>
      <c r="B318" s="44"/>
      <c r="C318" s="74"/>
      <c r="D318" s="75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49"/>
    </row>
    <row r="319" spans="1:30" ht="17.25" hidden="1" customHeight="1" x14ac:dyDescent="0.2">
      <c r="A319" s="43"/>
      <c r="B319" s="44"/>
      <c r="C319" s="74"/>
      <c r="D319" s="75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49"/>
    </row>
    <row r="320" spans="1:30" ht="17.25" hidden="1" customHeight="1" x14ac:dyDescent="0.2">
      <c r="A320" s="43"/>
      <c r="B320" s="44"/>
      <c r="C320" s="74"/>
      <c r="D320" s="75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49"/>
    </row>
    <row r="321" spans="1:30" ht="17.25" hidden="1" customHeight="1" x14ac:dyDescent="0.2">
      <c r="A321" s="43"/>
      <c r="B321" s="44"/>
      <c r="C321" s="74"/>
      <c r="D321" s="75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49"/>
    </row>
    <row r="322" spans="1:30" ht="17.25" hidden="1" customHeight="1" x14ac:dyDescent="0.2">
      <c r="A322" s="43"/>
      <c r="B322" s="44"/>
      <c r="C322" s="74"/>
      <c r="D322" s="75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49"/>
    </row>
    <row r="323" spans="1:30" ht="17.25" hidden="1" customHeight="1" x14ac:dyDescent="0.2">
      <c r="A323" s="43"/>
      <c r="B323" s="44"/>
      <c r="C323" s="74"/>
      <c r="D323" s="75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49"/>
    </row>
    <row r="324" spans="1:30" ht="17.25" hidden="1" customHeight="1" x14ac:dyDescent="0.2">
      <c r="A324" s="43"/>
      <c r="B324" s="44"/>
      <c r="C324" s="74"/>
      <c r="D324" s="75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49"/>
    </row>
    <row r="325" spans="1:30" ht="17.25" hidden="1" customHeight="1" x14ac:dyDescent="0.2">
      <c r="A325" s="43"/>
      <c r="B325" s="44"/>
      <c r="C325" s="74"/>
      <c r="D325" s="75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49"/>
    </row>
    <row r="326" spans="1:30" ht="17.25" hidden="1" customHeight="1" x14ac:dyDescent="0.2">
      <c r="A326" s="43"/>
      <c r="B326" s="44"/>
      <c r="C326" s="74"/>
      <c r="D326" s="75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49"/>
    </row>
    <row r="327" spans="1:30" ht="17.25" hidden="1" customHeight="1" x14ac:dyDescent="0.2">
      <c r="A327" s="43"/>
      <c r="B327" s="44"/>
      <c r="C327" s="74"/>
      <c r="D327" s="75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49"/>
    </row>
    <row r="328" spans="1:30" ht="17.25" hidden="1" customHeight="1" x14ac:dyDescent="0.2">
      <c r="A328" s="43"/>
      <c r="B328" s="44"/>
      <c r="C328" s="74"/>
      <c r="D328" s="75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49"/>
    </row>
    <row r="329" spans="1:30" ht="17.25" hidden="1" customHeight="1" x14ac:dyDescent="0.2">
      <c r="A329" s="43"/>
      <c r="B329" s="44"/>
      <c r="C329" s="74"/>
      <c r="D329" s="75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49"/>
    </row>
    <row r="330" spans="1:30" ht="17.25" hidden="1" customHeight="1" x14ac:dyDescent="0.2">
      <c r="A330" s="43"/>
      <c r="B330" s="44"/>
      <c r="C330" s="74"/>
      <c r="D330" s="75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49"/>
    </row>
    <row r="331" spans="1:30" ht="17.25" hidden="1" customHeight="1" x14ac:dyDescent="0.2">
      <c r="A331" s="43"/>
      <c r="B331" s="44"/>
      <c r="C331" s="74"/>
      <c r="D331" s="75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49"/>
    </row>
    <row r="332" spans="1:30" ht="17.25" hidden="1" customHeight="1" x14ac:dyDescent="0.2">
      <c r="A332" s="43"/>
      <c r="B332" s="44"/>
      <c r="C332" s="74"/>
      <c r="D332" s="75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49"/>
    </row>
    <row r="333" spans="1:30" ht="17.25" hidden="1" customHeight="1" x14ac:dyDescent="0.2">
      <c r="A333" s="43"/>
      <c r="B333" s="44"/>
      <c r="C333" s="74"/>
      <c r="D333" s="75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49"/>
    </row>
    <row r="334" spans="1:30" ht="17.25" hidden="1" customHeight="1" x14ac:dyDescent="0.2">
      <c r="A334" s="43"/>
      <c r="B334" s="44"/>
      <c r="C334" s="74"/>
      <c r="D334" s="75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49"/>
    </row>
    <row r="335" spans="1:30" ht="17.25" hidden="1" customHeight="1" x14ac:dyDescent="0.2">
      <c r="A335" s="43"/>
      <c r="B335" s="44"/>
      <c r="C335" s="74"/>
      <c r="D335" s="75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49"/>
    </row>
    <row r="336" spans="1:30" ht="17.25" hidden="1" customHeight="1" x14ac:dyDescent="0.2">
      <c r="A336" s="43"/>
      <c r="B336" s="44"/>
      <c r="C336" s="74"/>
      <c r="D336" s="75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49"/>
    </row>
    <row r="337" spans="1:30" ht="17.25" hidden="1" customHeight="1" x14ac:dyDescent="0.2">
      <c r="A337" s="43"/>
      <c r="B337" s="44"/>
      <c r="C337" s="74"/>
      <c r="D337" s="75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49"/>
    </row>
    <row r="338" spans="1:30" ht="17.25" hidden="1" customHeight="1" x14ac:dyDescent="0.2">
      <c r="A338" s="43"/>
      <c r="B338" s="44"/>
      <c r="C338" s="74"/>
      <c r="D338" s="75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49"/>
    </row>
    <row r="339" spans="1:30" ht="17.25" hidden="1" customHeight="1" x14ac:dyDescent="0.2">
      <c r="A339" s="43"/>
      <c r="B339" s="44"/>
      <c r="C339" s="74"/>
      <c r="D339" s="75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49"/>
    </row>
    <row r="340" spans="1:30" ht="17.25" hidden="1" customHeight="1" x14ac:dyDescent="0.2">
      <c r="A340" s="43"/>
      <c r="B340" s="44"/>
      <c r="C340" s="74"/>
      <c r="D340" s="75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49"/>
    </row>
    <row r="341" spans="1:30" ht="17.25" hidden="1" customHeight="1" x14ac:dyDescent="0.2">
      <c r="A341" s="43"/>
      <c r="B341" s="44"/>
      <c r="C341" s="74"/>
      <c r="D341" s="75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49"/>
    </row>
    <row r="342" spans="1:30" ht="17.25" hidden="1" customHeight="1" x14ac:dyDescent="0.2">
      <c r="A342" s="43"/>
      <c r="B342" s="44"/>
      <c r="C342" s="74"/>
      <c r="D342" s="75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49"/>
    </row>
    <row r="343" spans="1:30" ht="17.25" hidden="1" customHeight="1" x14ac:dyDescent="0.2">
      <c r="A343" s="43"/>
      <c r="B343" s="44"/>
      <c r="C343" s="74"/>
      <c r="D343" s="75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49"/>
    </row>
    <row r="344" spans="1:30" ht="17.25" hidden="1" customHeight="1" x14ac:dyDescent="0.2">
      <c r="A344" s="43"/>
      <c r="B344" s="44"/>
      <c r="C344" s="74"/>
      <c r="D344" s="75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49"/>
    </row>
    <row r="345" spans="1:30" ht="17.25" hidden="1" customHeight="1" x14ac:dyDescent="0.2">
      <c r="A345" s="43"/>
      <c r="B345" s="44"/>
      <c r="C345" s="74"/>
      <c r="D345" s="75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49"/>
    </row>
    <row r="346" spans="1:30" ht="17.25" hidden="1" customHeight="1" x14ac:dyDescent="0.2">
      <c r="A346" s="43"/>
      <c r="B346" s="44"/>
      <c r="C346" s="74"/>
      <c r="D346" s="75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49"/>
    </row>
    <row r="347" spans="1:30" ht="17.25" hidden="1" customHeight="1" x14ac:dyDescent="0.2">
      <c r="A347" s="43"/>
      <c r="B347" s="44"/>
      <c r="C347" s="74"/>
      <c r="D347" s="75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49"/>
    </row>
    <row r="348" spans="1:30" ht="17.25" hidden="1" customHeight="1" x14ac:dyDescent="0.2">
      <c r="A348" s="43"/>
      <c r="B348" s="44"/>
      <c r="C348" s="74"/>
      <c r="D348" s="75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49"/>
    </row>
    <row r="349" spans="1:30" ht="17.25" hidden="1" customHeight="1" x14ac:dyDescent="0.2">
      <c r="A349" s="43"/>
      <c r="B349" s="44"/>
      <c r="C349" s="74"/>
      <c r="D349" s="75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49"/>
    </row>
    <row r="350" spans="1:30" ht="17.25" hidden="1" customHeight="1" x14ac:dyDescent="0.2">
      <c r="A350" s="43"/>
      <c r="B350" s="44"/>
      <c r="C350" s="74"/>
      <c r="D350" s="75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49"/>
    </row>
    <row r="351" spans="1:30" ht="17.25" hidden="1" customHeight="1" x14ac:dyDescent="0.2">
      <c r="A351" s="43"/>
      <c r="B351" s="44"/>
      <c r="C351" s="74"/>
      <c r="D351" s="75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49"/>
    </row>
    <row r="352" spans="1:30" ht="17.25" hidden="1" customHeight="1" x14ac:dyDescent="0.2">
      <c r="A352" s="43"/>
      <c r="B352" s="44"/>
      <c r="C352" s="74"/>
      <c r="D352" s="75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49"/>
    </row>
    <row r="353" spans="1:30" ht="17.25" hidden="1" customHeight="1" x14ac:dyDescent="0.2">
      <c r="A353" s="43"/>
      <c r="B353" s="44"/>
      <c r="C353" s="74"/>
      <c r="D353" s="75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49"/>
    </row>
    <row r="354" spans="1:30" ht="17.25" hidden="1" customHeight="1" x14ac:dyDescent="0.2">
      <c r="A354" s="43"/>
      <c r="B354" s="44"/>
      <c r="C354" s="74"/>
      <c r="D354" s="75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49"/>
    </row>
    <row r="355" spans="1:30" ht="17.25" hidden="1" customHeight="1" x14ac:dyDescent="0.2">
      <c r="A355" s="43"/>
      <c r="B355" s="44"/>
      <c r="C355" s="74"/>
      <c r="D355" s="75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49"/>
    </row>
    <row r="356" spans="1:30" ht="17.25" hidden="1" customHeight="1" x14ac:dyDescent="0.2">
      <c r="A356" s="43"/>
      <c r="B356" s="44"/>
      <c r="C356" s="74"/>
      <c r="D356" s="75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49"/>
    </row>
    <row r="357" spans="1:30" ht="17.25" hidden="1" customHeight="1" x14ac:dyDescent="0.2">
      <c r="A357" s="43"/>
      <c r="B357" s="44"/>
      <c r="C357" s="74"/>
      <c r="D357" s="75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49"/>
    </row>
    <row r="358" spans="1:30" ht="17.25" hidden="1" customHeight="1" x14ac:dyDescent="0.2">
      <c r="A358" s="43"/>
      <c r="B358" s="44"/>
      <c r="C358" s="74"/>
      <c r="D358" s="75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49"/>
    </row>
    <row r="359" spans="1:30" ht="17.25" hidden="1" customHeight="1" x14ac:dyDescent="0.2">
      <c r="A359" s="43"/>
      <c r="B359" s="44"/>
      <c r="C359" s="74"/>
      <c r="D359" s="75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49"/>
    </row>
    <row r="360" spans="1:30" ht="17.25" hidden="1" customHeight="1" x14ac:dyDescent="0.2">
      <c r="A360" s="43"/>
      <c r="B360" s="44"/>
      <c r="C360" s="74"/>
      <c r="D360" s="75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49"/>
    </row>
    <row r="361" spans="1:30" ht="17.25" hidden="1" customHeight="1" x14ac:dyDescent="0.2">
      <c r="A361" s="43"/>
      <c r="B361" s="44"/>
      <c r="C361" s="74"/>
      <c r="D361" s="75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49"/>
    </row>
    <row r="362" spans="1:30" ht="17.25" hidden="1" customHeight="1" x14ac:dyDescent="0.2">
      <c r="A362" s="43"/>
      <c r="B362" s="44"/>
      <c r="C362" s="74"/>
      <c r="D362" s="75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49"/>
    </row>
    <row r="363" spans="1:30" ht="17.25" hidden="1" customHeight="1" x14ac:dyDescent="0.2">
      <c r="A363" s="43"/>
      <c r="B363" s="44"/>
      <c r="C363" s="74"/>
      <c r="D363" s="75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49"/>
    </row>
    <row r="364" spans="1:30" ht="17.25" hidden="1" customHeight="1" x14ac:dyDescent="0.2">
      <c r="A364" s="43"/>
      <c r="B364" s="44"/>
      <c r="C364" s="74"/>
      <c r="D364" s="75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49"/>
    </row>
    <row r="365" spans="1:30" ht="17.25" hidden="1" customHeight="1" x14ac:dyDescent="0.2">
      <c r="A365" s="43"/>
      <c r="B365" s="44"/>
      <c r="C365" s="74"/>
      <c r="D365" s="75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49"/>
    </row>
    <row r="366" spans="1:30" ht="17.25" hidden="1" customHeight="1" x14ac:dyDescent="0.2">
      <c r="A366" s="43"/>
      <c r="B366" s="44"/>
      <c r="C366" s="74"/>
      <c r="D366" s="75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49"/>
    </row>
    <row r="367" spans="1:30" ht="17.25" hidden="1" customHeight="1" x14ac:dyDescent="0.2">
      <c r="A367" s="43"/>
      <c r="B367" s="44"/>
      <c r="C367" s="74"/>
      <c r="D367" s="75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49"/>
    </row>
    <row r="368" spans="1:30" ht="17.25" hidden="1" customHeight="1" x14ac:dyDescent="0.2">
      <c r="A368" s="43"/>
      <c r="B368" s="44"/>
      <c r="C368" s="74"/>
      <c r="D368" s="75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49"/>
    </row>
    <row r="369" spans="1:30" ht="17.25" hidden="1" customHeight="1" x14ac:dyDescent="0.2">
      <c r="A369" s="43"/>
      <c r="B369" s="44"/>
      <c r="C369" s="74"/>
      <c r="D369" s="75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49"/>
    </row>
    <row r="370" spans="1:30" ht="17.25" hidden="1" customHeight="1" x14ac:dyDescent="0.2">
      <c r="A370" s="43"/>
      <c r="B370" s="44"/>
      <c r="C370" s="74"/>
      <c r="D370" s="75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49"/>
    </row>
    <row r="371" spans="1:30" ht="17.25" hidden="1" customHeight="1" x14ac:dyDescent="0.2">
      <c r="A371" s="43"/>
      <c r="B371" s="44"/>
      <c r="C371" s="74"/>
      <c r="D371" s="75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49"/>
    </row>
    <row r="372" spans="1:30" ht="17.25" hidden="1" customHeight="1" x14ac:dyDescent="0.2">
      <c r="A372" s="43"/>
      <c r="B372" s="44"/>
      <c r="C372" s="74"/>
      <c r="D372" s="75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49"/>
    </row>
    <row r="373" spans="1:30" ht="17.25" hidden="1" customHeight="1" x14ac:dyDescent="0.2">
      <c r="A373" s="43"/>
      <c r="B373" s="44"/>
      <c r="C373" s="74"/>
      <c r="D373" s="75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49"/>
    </row>
    <row r="374" spans="1:30" ht="17.25" hidden="1" customHeight="1" x14ac:dyDescent="0.2">
      <c r="A374" s="43"/>
      <c r="B374" s="44"/>
      <c r="C374" s="74"/>
      <c r="D374" s="75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49"/>
    </row>
    <row r="375" spans="1:30" ht="17.25" hidden="1" customHeight="1" x14ac:dyDescent="0.2">
      <c r="A375" s="43"/>
      <c r="B375" s="44"/>
      <c r="C375" s="74"/>
      <c r="D375" s="75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49"/>
    </row>
    <row r="376" spans="1:30" ht="17.25" hidden="1" customHeight="1" x14ac:dyDescent="0.2">
      <c r="A376" s="43"/>
      <c r="B376" s="44"/>
      <c r="C376" s="74"/>
      <c r="D376" s="75"/>
      <c r="E376" s="76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49"/>
    </row>
    <row r="377" spans="1:30" ht="17.25" hidden="1" customHeight="1" x14ac:dyDescent="0.2">
      <c r="A377" s="43"/>
      <c r="B377" s="44"/>
      <c r="C377" s="74"/>
      <c r="D377" s="75"/>
      <c r="E377" s="76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49"/>
    </row>
    <row r="378" spans="1:30" ht="17.25" hidden="1" customHeight="1" x14ac:dyDescent="0.2">
      <c r="A378" s="43"/>
      <c r="B378" s="44"/>
      <c r="C378" s="74"/>
      <c r="D378" s="75"/>
      <c r="E378" s="76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49"/>
    </row>
    <row r="379" spans="1:30" ht="17.25" hidden="1" customHeight="1" x14ac:dyDescent="0.2">
      <c r="A379" s="43"/>
      <c r="B379" s="44"/>
      <c r="C379" s="74"/>
      <c r="D379" s="75"/>
      <c r="E379" s="76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49"/>
    </row>
    <row r="380" spans="1:30" ht="17.25" hidden="1" customHeight="1" x14ac:dyDescent="0.2">
      <c r="A380" s="43"/>
      <c r="B380" s="44"/>
      <c r="C380" s="74"/>
      <c r="D380" s="75"/>
      <c r="E380" s="76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49"/>
    </row>
    <row r="381" spans="1:30" ht="17.25" hidden="1" customHeight="1" x14ac:dyDescent="0.2">
      <c r="A381" s="43"/>
      <c r="B381" s="44"/>
      <c r="C381" s="74"/>
      <c r="D381" s="75"/>
      <c r="E381" s="76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49"/>
    </row>
    <row r="382" spans="1:30" ht="17.25" hidden="1" customHeight="1" x14ac:dyDescent="0.2">
      <c r="A382" s="43"/>
      <c r="B382" s="44"/>
      <c r="C382" s="74"/>
      <c r="D382" s="75"/>
      <c r="E382" s="76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49"/>
    </row>
    <row r="383" spans="1:30" ht="17.25" hidden="1" customHeight="1" x14ac:dyDescent="0.2">
      <c r="A383" s="43"/>
      <c r="B383" s="44"/>
      <c r="C383" s="74"/>
      <c r="D383" s="75"/>
      <c r="E383" s="76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49"/>
    </row>
    <row r="384" spans="1:30" ht="17.25" hidden="1" customHeight="1" x14ac:dyDescent="0.2">
      <c r="A384" s="43"/>
      <c r="B384" s="44"/>
      <c r="C384" s="74"/>
      <c r="D384" s="75"/>
      <c r="E384" s="76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49"/>
    </row>
    <row r="385" spans="1:30" ht="17.25" hidden="1" customHeight="1" x14ac:dyDescent="0.2">
      <c r="A385" s="43"/>
      <c r="B385" s="44"/>
      <c r="C385" s="74"/>
      <c r="D385" s="75"/>
      <c r="E385" s="76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49"/>
    </row>
    <row r="386" spans="1:30" ht="17.25" hidden="1" customHeight="1" x14ac:dyDescent="0.2">
      <c r="A386" s="43"/>
      <c r="B386" s="44"/>
      <c r="C386" s="74"/>
      <c r="D386" s="75"/>
      <c r="E386" s="76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49"/>
    </row>
    <row r="387" spans="1:30" ht="17.25" hidden="1" customHeight="1" x14ac:dyDescent="0.2">
      <c r="A387" s="43"/>
      <c r="B387" s="44"/>
      <c r="C387" s="74"/>
      <c r="D387" s="75"/>
      <c r="E387" s="76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49"/>
    </row>
    <row r="388" spans="1:30" ht="17.25" hidden="1" customHeight="1" x14ac:dyDescent="0.2">
      <c r="A388" s="43"/>
      <c r="B388" s="44"/>
      <c r="C388" s="74"/>
      <c r="D388" s="75"/>
      <c r="E388" s="76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49"/>
    </row>
    <row r="389" spans="1:30" ht="17.25" hidden="1" customHeight="1" x14ac:dyDescent="0.2">
      <c r="A389" s="43"/>
      <c r="B389" s="44"/>
      <c r="C389" s="74"/>
      <c r="D389" s="75"/>
      <c r="E389" s="76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49"/>
    </row>
    <row r="390" spans="1:30" ht="17.25" hidden="1" customHeight="1" x14ac:dyDescent="0.2">
      <c r="A390" s="43"/>
      <c r="B390" s="44"/>
      <c r="C390" s="74"/>
      <c r="D390" s="75"/>
      <c r="E390" s="76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49"/>
    </row>
    <row r="391" spans="1:30" ht="17.25" hidden="1" customHeight="1" x14ac:dyDescent="0.2">
      <c r="A391" s="43"/>
      <c r="B391" s="44"/>
      <c r="C391" s="74"/>
      <c r="D391" s="75"/>
      <c r="E391" s="76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49"/>
    </row>
    <row r="392" spans="1:30" ht="17.25" hidden="1" customHeight="1" x14ac:dyDescent="0.2">
      <c r="A392" s="43"/>
      <c r="B392" s="44"/>
      <c r="C392" s="74"/>
      <c r="D392" s="75"/>
      <c r="E392" s="76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49"/>
    </row>
    <row r="393" spans="1:30" ht="17.25" hidden="1" customHeight="1" x14ac:dyDescent="0.2">
      <c r="A393" s="43"/>
      <c r="B393" s="44"/>
      <c r="C393" s="74"/>
      <c r="D393" s="75"/>
      <c r="E393" s="76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49"/>
    </row>
    <row r="394" spans="1:30" ht="17.25" hidden="1" customHeight="1" x14ac:dyDescent="0.2">
      <c r="A394" s="43"/>
      <c r="B394" s="44"/>
      <c r="C394" s="74"/>
      <c r="D394" s="75"/>
      <c r="E394" s="76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49"/>
    </row>
    <row r="395" spans="1:30" ht="17.25" hidden="1" customHeight="1" x14ac:dyDescent="0.2">
      <c r="A395" s="43"/>
      <c r="B395" s="44"/>
      <c r="C395" s="74"/>
      <c r="D395" s="75"/>
      <c r="E395" s="76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49"/>
    </row>
    <row r="396" spans="1:30" ht="17.25" hidden="1" customHeight="1" x14ac:dyDescent="0.2">
      <c r="A396" s="43"/>
      <c r="B396" s="44"/>
      <c r="C396" s="74"/>
      <c r="D396" s="75"/>
      <c r="E396" s="76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49"/>
    </row>
    <row r="397" spans="1:30" ht="17.25" hidden="1" customHeight="1" x14ac:dyDescent="0.2">
      <c r="A397" s="43"/>
      <c r="B397" s="44"/>
      <c r="C397" s="74"/>
      <c r="D397" s="75"/>
      <c r="E397" s="76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49"/>
    </row>
    <row r="398" spans="1:30" ht="17.25" hidden="1" customHeight="1" x14ac:dyDescent="0.2">
      <c r="A398" s="43"/>
      <c r="B398" s="44"/>
      <c r="C398" s="74"/>
      <c r="D398" s="75"/>
      <c r="E398" s="76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49"/>
    </row>
    <row r="399" spans="1:30" ht="17.25" hidden="1" customHeight="1" x14ac:dyDescent="0.2">
      <c r="A399" s="43"/>
      <c r="B399" s="44"/>
      <c r="C399" s="74"/>
      <c r="D399" s="75"/>
      <c r="E399" s="76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49"/>
    </row>
    <row r="400" spans="1:30" ht="17.25" hidden="1" customHeight="1" x14ac:dyDescent="0.2">
      <c r="A400" s="43"/>
      <c r="B400" s="44"/>
      <c r="C400" s="74"/>
      <c r="D400" s="75"/>
      <c r="E400" s="76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49"/>
    </row>
    <row r="401" spans="1:30" ht="17.25" hidden="1" customHeight="1" x14ac:dyDescent="0.2">
      <c r="A401" s="43"/>
      <c r="B401" s="44"/>
      <c r="C401" s="74"/>
      <c r="D401" s="75"/>
      <c r="E401" s="76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49"/>
    </row>
    <row r="402" spans="1:30" ht="17.25" hidden="1" customHeight="1" x14ac:dyDescent="0.2">
      <c r="A402" s="43"/>
      <c r="B402" s="44"/>
      <c r="C402" s="74"/>
      <c r="D402" s="75"/>
      <c r="E402" s="76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49"/>
    </row>
    <row r="403" spans="1:30" ht="17.25" hidden="1" customHeight="1" x14ac:dyDescent="0.2">
      <c r="A403" s="43"/>
      <c r="B403" s="44"/>
      <c r="C403" s="74"/>
      <c r="D403" s="75"/>
      <c r="E403" s="76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49"/>
    </row>
    <row r="404" spans="1:30" ht="17.25" hidden="1" customHeight="1" x14ac:dyDescent="0.2">
      <c r="A404" s="43"/>
      <c r="B404" s="44"/>
      <c r="C404" s="74"/>
      <c r="D404" s="75"/>
      <c r="E404" s="76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49"/>
    </row>
    <row r="405" spans="1:30" ht="17.25" hidden="1" customHeight="1" x14ac:dyDescent="0.2">
      <c r="A405" s="43"/>
      <c r="B405" s="44"/>
      <c r="C405" s="74"/>
      <c r="D405" s="75"/>
      <c r="E405" s="76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49"/>
    </row>
    <row r="406" spans="1:30" ht="17.25" hidden="1" customHeight="1" x14ac:dyDescent="0.2">
      <c r="A406" s="43"/>
      <c r="B406" s="44"/>
      <c r="C406" s="74"/>
      <c r="D406" s="75"/>
      <c r="E406" s="76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49"/>
    </row>
    <row r="407" spans="1:30" ht="17.25" hidden="1" customHeight="1" x14ac:dyDescent="0.2">
      <c r="A407" s="43"/>
      <c r="B407" s="44"/>
      <c r="C407" s="74"/>
      <c r="D407" s="75"/>
      <c r="E407" s="76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49"/>
    </row>
    <row r="408" spans="1:30" ht="17.25" hidden="1" customHeight="1" x14ac:dyDescent="0.2">
      <c r="A408" s="43"/>
      <c r="B408" s="44"/>
      <c r="C408" s="74"/>
      <c r="D408" s="75"/>
      <c r="E408" s="76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49"/>
    </row>
    <row r="409" spans="1:30" ht="17.25" hidden="1" customHeight="1" x14ac:dyDescent="0.2">
      <c r="A409" s="43"/>
      <c r="B409" s="44"/>
      <c r="C409" s="74"/>
      <c r="D409" s="75"/>
      <c r="E409" s="76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49"/>
    </row>
    <row r="410" spans="1:30" ht="17.25" hidden="1" customHeight="1" x14ac:dyDescent="0.2">
      <c r="A410" s="43"/>
      <c r="B410" s="44"/>
      <c r="C410" s="74"/>
      <c r="D410" s="75"/>
      <c r="E410" s="76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49"/>
    </row>
    <row r="411" spans="1:30" ht="17.25" hidden="1" customHeight="1" x14ac:dyDescent="0.2">
      <c r="A411" s="43"/>
      <c r="B411" s="44"/>
      <c r="C411" s="74"/>
      <c r="D411" s="75"/>
      <c r="E411" s="76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49"/>
    </row>
    <row r="412" spans="1:30" ht="17.25" hidden="1" customHeight="1" x14ac:dyDescent="0.2">
      <c r="A412" s="43"/>
      <c r="B412" s="44"/>
      <c r="C412" s="74"/>
      <c r="D412" s="75"/>
      <c r="E412" s="76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49"/>
    </row>
    <row r="413" spans="1:30" ht="17.25" hidden="1" customHeight="1" x14ac:dyDescent="0.2">
      <c r="A413" s="43"/>
      <c r="B413" s="44"/>
      <c r="C413" s="74"/>
      <c r="D413" s="75"/>
      <c r="E413" s="76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49"/>
    </row>
    <row r="414" spans="1:30" ht="17.25" hidden="1" customHeight="1" x14ac:dyDescent="0.2">
      <c r="A414" s="43"/>
      <c r="B414" s="44"/>
      <c r="C414" s="74"/>
      <c r="D414" s="75"/>
      <c r="E414" s="76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49"/>
    </row>
    <row r="415" spans="1:30" ht="17.25" hidden="1" customHeight="1" x14ac:dyDescent="0.2">
      <c r="A415" s="43"/>
      <c r="B415" s="44"/>
      <c r="C415" s="74"/>
      <c r="D415" s="75"/>
      <c r="E415" s="76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49"/>
    </row>
    <row r="416" spans="1:30" ht="17.25" hidden="1" customHeight="1" x14ac:dyDescent="0.2">
      <c r="A416" s="43"/>
      <c r="B416" s="44"/>
      <c r="C416" s="74"/>
      <c r="D416" s="75"/>
      <c r="E416" s="76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49"/>
    </row>
    <row r="417" spans="1:30" ht="17.25" hidden="1" customHeight="1" x14ac:dyDescent="0.2">
      <c r="A417" s="43"/>
      <c r="B417" s="44"/>
      <c r="C417" s="74"/>
      <c r="D417" s="75"/>
      <c r="E417" s="76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49"/>
    </row>
    <row r="418" spans="1:30" ht="17.25" hidden="1" customHeight="1" x14ac:dyDescent="0.2">
      <c r="A418" s="43"/>
      <c r="B418" s="44"/>
      <c r="C418" s="74"/>
      <c r="D418" s="75"/>
      <c r="E418" s="76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49"/>
    </row>
    <row r="419" spans="1:30" ht="17.25" hidden="1" customHeight="1" x14ac:dyDescent="0.2">
      <c r="A419" s="43"/>
      <c r="B419" s="44"/>
      <c r="C419" s="74"/>
      <c r="D419" s="75"/>
      <c r="E419" s="76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49"/>
    </row>
    <row r="420" spans="1:30" ht="17.25" hidden="1" customHeight="1" x14ac:dyDescent="0.2">
      <c r="A420" s="43"/>
      <c r="B420" s="44"/>
      <c r="C420" s="74"/>
      <c r="D420" s="75"/>
      <c r="E420" s="76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49"/>
    </row>
    <row r="421" spans="1:30" ht="17.25" hidden="1" customHeight="1" x14ac:dyDescent="0.2">
      <c r="A421" s="43"/>
      <c r="B421" s="44"/>
      <c r="C421" s="74"/>
      <c r="D421" s="75"/>
      <c r="E421" s="76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49"/>
    </row>
    <row r="422" spans="1:30" ht="17.25" hidden="1" customHeight="1" x14ac:dyDescent="0.2">
      <c r="A422" s="43"/>
      <c r="B422" s="44"/>
      <c r="C422" s="74"/>
      <c r="D422" s="75"/>
      <c r="E422" s="76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49"/>
    </row>
    <row r="423" spans="1:30" ht="17.25" hidden="1" customHeight="1" x14ac:dyDescent="0.2">
      <c r="A423" s="43"/>
      <c r="B423" s="44"/>
      <c r="C423" s="74"/>
      <c r="D423" s="75"/>
      <c r="E423" s="76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49"/>
    </row>
    <row r="424" spans="1:30" ht="17.25" hidden="1" customHeight="1" x14ac:dyDescent="0.2">
      <c r="A424" s="43"/>
      <c r="B424" s="44"/>
      <c r="C424" s="74"/>
      <c r="D424" s="75"/>
      <c r="E424" s="76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49"/>
    </row>
    <row r="425" spans="1:30" ht="17.25" hidden="1" customHeight="1" x14ac:dyDescent="0.2">
      <c r="A425" s="43"/>
      <c r="B425" s="44"/>
      <c r="C425" s="74"/>
      <c r="D425" s="75"/>
      <c r="E425" s="76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49"/>
    </row>
    <row r="426" spans="1:30" ht="17.25" hidden="1" customHeight="1" x14ac:dyDescent="0.2">
      <c r="A426" s="43"/>
      <c r="B426" s="44"/>
      <c r="C426" s="74"/>
      <c r="D426" s="75"/>
      <c r="E426" s="76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49"/>
    </row>
    <row r="427" spans="1:30" ht="17.25" hidden="1" customHeight="1" x14ac:dyDescent="0.2">
      <c r="A427" s="43"/>
      <c r="B427" s="44"/>
      <c r="C427" s="74"/>
      <c r="D427" s="75"/>
      <c r="E427" s="76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49"/>
    </row>
    <row r="428" spans="1:30" ht="17.25" hidden="1" customHeight="1" x14ac:dyDescent="0.2">
      <c r="A428" s="43"/>
      <c r="B428" s="44"/>
      <c r="C428" s="74"/>
      <c r="D428" s="75"/>
      <c r="E428" s="76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49"/>
    </row>
    <row r="429" spans="1:30" ht="17.25" hidden="1" customHeight="1" x14ac:dyDescent="0.2">
      <c r="A429" s="43"/>
      <c r="B429" s="44"/>
      <c r="C429" s="74"/>
      <c r="D429" s="75"/>
      <c r="E429" s="76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49"/>
    </row>
    <row r="430" spans="1:30" ht="17.25" hidden="1" customHeight="1" x14ac:dyDescent="0.2">
      <c r="A430" s="43"/>
      <c r="B430" s="44"/>
      <c r="C430" s="74"/>
      <c r="D430" s="75"/>
      <c r="E430" s="76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49"/>
    </row>
    <row r="431" spans="1:30" ht="17.25" hidden="1" customHeight="1" x14ac:dyDescent="0.2">
      <c r="A431" s="43"/>
      <c r="B431" s="44"/>
      <c r="C431" s="74"/>
      <c r="D431" s="75"/>
      <c r="E431" s="76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49"/>
    </row>
    <row r="432" spans="1:30" ht="17.25" hidden="1" customHeight="1" x14ac:dyDescent="0.2">
      <c r="A432" s="43"/>
      <c r="B432" s="44"/>
      <c r="C432" s="74"/>
      <c r="D432" s="75"/>
      <c r="E432" s="76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49"/>
    </row>
    <row r="433" spans="1:30" ht="17.25" hidden="1" customHeight="1" x14ac:dyDescent="0.2">
      <c r="A433" s="43"/>
      <c r="B433" s="44"/>
      <c r="C433" s="74"/>
      <c r="D433" s="75"/>
      <c r="E433" s="76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49"/>
    </row>
    <row r="434" spans="1:30" ht="17.25" hidden="1" customHeight="1" x14ac:dyDescent="0.2">
      <c r="A434" s="43"/>
      <c r="B434" s="44"/>
      <c r="C434" s="74"/>
      <c r="D434" s="75"/>
      <c r="E434" s="76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49"/>
    </row>
    <row r="435" spans="1:30" ht="17.25" hidden="1" customHeight="1" x14ac:dyDescent="0.2">
      <c r="A435" s="43"/>
      <c r="B435" s="44"/>
      <c r="C435" s="74"/>
      <c r="D435" s="75"/>
      <c r="E435" s="76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49"/>
    </row>
    <row r="436" spans="1:30" ht="17.25" hidden="1" customHeight="1" x14ac:dyDescent="0.2">
      <c r="A436" s="43"/>
      <c r="B436" s="44"/>
      <c r="C436" s="74"/>
      <c r="D436" s="75"/>
      <c r="E436" s="76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49"/>
    </row>
    <row r="437" spans="1:30" ht="17.25" hidden="1" customHeight="1" x14ac:dyDescent="0.2">
      <c r="A437" s="43"/>
      <c r="B437" s="44"/>
      <c r="C437" s="74"/>
      <c r="D437" s="75"/>
      <c r="E437" s="76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49"/>
    </row>
    <row r="438" spans="1:30" ht="17.25" hidden="1" customHeight="1" x14ac:dyDescent="0.2">
      <c r="A438" s="43"/>
      <c r="B438" s="44"/>
      <c r="C438" s="74"/>
      <c r="D438" s="75"/>
      <c r="E438" s="76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49"/>
    </row>
    <row r="439" spans="1:30" ht="17.25" hidden="1" customHeight="1" x14ac:dyDescent="0.2">
      <c r="A439" s="43"/>
      <c r="B439" s="44"/>
      <c r="C439" s="74"/>
      <c r="D439" s="75"/>
      <c r="E439" s="76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49"/>
    </row>
    <row r="440" spans="1:30" ht="17.25" hidden="1" customHeight="1" x14ac:dyDescent="0.2">
      <c r="A440" s="43"/>
      <c r="B440" s="44"/>
      <c r="C440" s="74"/>
      <c r="D440" s="75"/>
      <c r="E440" s="76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49"/>
    </row>
    <row r="441" spans="1:30" ht="17.25" hidden="1" customHeight="1" x14ac:dyDescent="0.2">
      <c r="A441" s="43"/>
      <c r="B441" s="44"/>
      <c r="C441" s="74"/>
      <c r="D441" s="75"/>
      <c r="E441" s="76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49"/>
    </row>
    <row r="442" spans="1:30" ht="17.25" hidden="1" customHeight="1" x14ac:dyDescent="0.2">
      <c r="A442" s="43"/>
      <c r="B442" s="44"/>
      <c r="C442" s="74"/>
      <c r="D442" s="75"/>
      <c r="E442" s="76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49"/>
    </row>
    <row r="443" spans="1:30" ht="17.25" hidden="1" customHeight="1" x14ac:dyDescent="0.2">
      <c r="A443" s="43"/>
      <c r="B443" s="44"/>
      <c r="C443" s="74"/>
      <c r="D443" s="75"/>
      <c r="E443" s="76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49"/>
    </row>
    <row r="444" spans="1:30" ht="17.25" hidden="1" customHeight="1" x14ac:dyDescent="0.2">
      <c r="A444" s="43"/>
      <c r="B444" s="44"/>
      <c r="C444" s="74"/>
      <c r="D444" s="75"/>
      <c r="E444" s="76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49"/>
    </row>
    <row r="445" spans="1:30" ht="17.25" hidden="1" customHeight="1" x14ac:dyDescent="0.2">
      <c r="A445" s="43"/>
      <c r="B445" s="44"/>
      <c r="C445" s="74"/>
      <c r="D445" s="75"/>
      <c r="E445" s="76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49"/>
    </row>
    <row r="446" spans="1:30" ht="17.25" hidden="1" customHeight="1" x14ac:dyDescent="0.2">
      <c r="A446" s="43"/>
      <c r="B446" s="44"/>
      <c r="C446" s="74"/>
      <c r="D446" s="75"/>
      <c r="E446" s="76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49"/>
    </row>
    <row r="447" spans="1:30" ht="17.25" hidden="1" customHeight="1" x14ac:dyDescent="0.2">
      <c r="A447" s="43"/>
      <c r="B447" s="44"/>
      <c r="C447" s="74"/>
      <c r="D447" s="75"/>
      <c r="E447" s="76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49"/>
    </row>
    <row r="448" spans="1:30" ht="17.25" hidden="1" customHeight="1" x14ac:dyDescent="0.2">
      <c r="A448" s="43"/>
      <c r="B448" s="44"/>
      <c r="C448" s="74"/>
      <c r="D448" s="75"/>
      <c r="E448" s="76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49"/>
    </row>
    <row r="449" spans="1:30" ht="17.25" hidden="1" customHeight="1" x14ac:dyDescent="0.2">
      <c r="A449" s="43"/>
      <c r="B449" s="44"/>
      <c r="C449" s="74"/>
      <c r="D449" s="75"/>
      <c r="E449" s="76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49"/>
    </row>
    <row r="450" spans="1:30" ht="17.25" hidden="1" customHeight="1" x14ac:dyDescent="0.2">
      <c r="A450" s="43"/>
      <c r="B450" s="44"/>
      <c r="C450" s="74"/>
      <c r="D450" s="75"/>
      <c r="E450" s="76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49"/>
    </row>
    <row r="451" spans="1:30" ht="17.25" hidden="1" customHeight="1" x14ac:dyDescent="0.2">
      <c r="A451" s="43"/>
      <c r="B451" s="44"/>
      <c r="C451" s="74"/>
      <c r="D451" s="75"/>
      <c r="E451" s="76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49"/>
    </row>
    <row r="452" spans="1:30" ht="17.25" hidden="1" customHeight="1" x14ac:dyDescent="0.2">
      <c r="A452" s="43"/>
      <c r="B452" s="44"/>
      <c r="C452" s="74"/>
      <c r="D452" s="75"/>
      <c r="E452" s="76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49"/>
    </row>
    <row r="453" spans="1:30" ht="17.25" hidden="1" customHeight="1" x14ac:dyDescent="0.2">
      <c r="A453" s="43"/>
      <c r="B453" s="44"/>
      <c r="C453" s="74"/>
      <c r="D453" s="75"/>
      <c r="E453" s="76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49"/>
    </row>
    <row r="454" spans="1:30" ht="17.25" hidden="1" customHeight="1" x14ac:dyDescent="0.2">
      <c r="A454" s="43"/>
      <c r="B454" s="44"/>
      <c r="C454" s="74"/>
      <c r="D454" s="75"/>
      <c r="E454" s="76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49"/>
    </row>
    <row r="455" spans="1:30" ht="17.25" hidden="1" customHeight="1" x14ac:dyDescent="0.2">
      <c r="A455" s="43"/>
      <c r="B455" s="44"/>
      <c r="C455" s="74"/>
      <c r="D455" s="75"/>
      <c r="E455" s="76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49"/>
    </row>
    <row r="456" spans="1:30" ht="17.25" hidden="1" customHeight="1" x14ac:dyDescent="0.2">
      <c r="A456" s="43"/>
      <c r="B456" s="44"/>
      <c r="C456" s="74"/>
      <c r="D456" s="75"/>
      <c r="E456" s="76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49"/>
    </row>
    <row r="457" spans="1:30" ht="17.25" hidden="1" customHeight="1" x14ac:dyDescent="0.2">
      <c r="A457" s="43"/>
      <c r="B457" s="44"/>
      <c r="C457" s="74"/>
      <c r="D457" s="75"/>
      <c r="E457" s="76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49"/>
    </row>
    <row r="458" spans="1:30" ht="17.25" hidden="1" customHeight="1" x14ac:dyDescent="0.2">
      <c r="A458" s="43"/>
      <c r="B458" s="44"/>
      <c r="C458" s="74"/>
      <c r="D458" s="75"/>
      <c r="E458" s="76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49"/>
    </row>
    <row r="459" spans="1:30" ht="17.25" hidden="1" customHeight="1" x14ac:dyDescent="0.2">
      <c r="A459" s="43"/>
      <c r="B459" s="44"/>
      <c r="C459" s="74"/>
      <c r="D459" s="75"/>
      <c r="E459" s="76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49"/>
    </row>
    <row r="460" spans="1:30" ht="17.25" hidden="1" customHeight="1" x14ac:dyDescent="0.2">
      <c r="A460" s="43"/>
      <c r="B460" s="44"/>
      <c r="C460" s="74"/>
      <c r="D460" s="75"/>
      <c r="E460" s="76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49"/>
    </row>
    <row r="461" spans="1:30" ht="17.25" hidden="1" customHeight="1" x14ac:dyDescent="0.2">
      <c r="A461" s="43"/>
      <c r="B461" s="44"/>
      <c r="C461" s="74"/>
      <c r="D461" s="75"/>
      <c r="E461" s="76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49"/>
    </row>
    <row r="462" spans="1:30" ht="17.25" hidden="1" customHeight="1" x14ac:dyDescent="0.2">
      <c r="A462" s="43"/>
      <c r="B462" s="44"/>
      <c r="C462" s="74"/>
      <c r="D462" s="75"/>
      <c r="E462" s="76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49"/>
    </row>
    <row r="463" spans="1:30" ht="17.25" hidden="1" customHeight="1" x14ac:dyDescent="0.2">
      <c r="A463" s="43"/>
      <c r="B463" s="44"/>
      <c r="C463" s="74"/>
      <c r="D463" s="75"/>
      <c r="E463" s="76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49"/>
    </row>
    <row r="464" spans="1:30" ht="17.25" hidden="1" customHeight="1" x14ac:dyDescent="0.2">
      <c r="A464" s="43"/>
      <c r="B464" s="44"/>
      <c r="C464" s="74"/>
      <c r="D464" s="75"/>
      <c r="E464" s="76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49"/>
    </row>
    <row r="465" spans="1:30" ht="17.25" hidden="1" customHeight="1" x14ac:dyDescent="0.2">
      <c r="A465" s="43"/>
      <c r="B465" s="44"/>
      <c r="C465" s="74"/>
      <c r="D465" s="75"/>
      <c r="E465" s="76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49"/>
    </row>
    <row r="466" spans="1:30" ht="17.25" hidden="1" customHeight="1" x14ac:dyDescent="0.2">
      <c r="A466" s="43"/>
      <c r="B466" s="44"/>
      <c r="C466" s="74"/>
      <c r="D466" s="75"/>
      <c r="E466" s="76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49"/>
    </row>
    <row r="467" spans="1:30" ht="17.25" hidden="1" customHeight="1" x14ac:dyDescent="0.2">
      <c r="A467" s="43"/>
      <c r="B467" s="44"/>
      <c r="C467" s="74"/>
      <c r="D467" s="75"/>
      <c r="E467" s="76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49"/>
    </row>
    <row r="468" spans="1:30" ht="17.25" hidden="1" customHeight="1" x14ac:dyDescent="0.2">
      <c r="A468" s="43"/>
      <c r="B468" s="44"/>
      <c r="C468" s="74"/>
      <c r="D468" s="75"/>
      <c r="E468" s="76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49"/>
    </row>
    <row r="469" spans="1:30" ht="17.25" hidden="1" customHeight="1" x14ac:dyDescent="0.2">
      <c r="A469" s="43"/>
      <c r="B469" s="44"/>
      <c r="C469" s="74"/>
      <c r="D469" s="75"/>
      <c r="E469" s="76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49"/>
    </row>
    <row r="470" spans="1:30" ht="17.25" hidden="1" customHeight="1" x14ac:dyDescent="0.2">
      <c r="A470" s="43"/>
      <c r="B470" s="44"/>
      <c r="C470" s="74"/>
      <c r="D470" s="75"/>
      <c r="E470" s="76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49"/>
    </row>
    <row r="471" spans="1:30" ht="17.25" hidden="1" customHeight="1" x14ac:dyDescent="0.2">
      <c r="A471" s="43"/>
      <c r="B471" s="44"/>
      <c r="C471" s="74"/>
      <c r="D471" s="75"/>
      <c r="E471" s="76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49"/>
    </row>
    <row r="472" spans="1:30" ht="17.25" hidden="1" customHeight="1" x14ac:dyDescent="0.2">
      <c r="A472" s="43"/>
      <c r="B472" s="44"/>
      <c r="C472" s="74"/>
      <c r="D472" s="75"/>
      <c r="E472" s="76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49"/>
    </row>
    <row r="473" spans="1:30" ht="17.25" hidden="1" customHeight="1" x14ac:dyDescent="0.2">
      <c r="A473" s="43"/>
      <c r="B473" s="44"/>
      <c r="C473" s="74"/>
      <c r="D473" s="75"/>
      <c r="E473" s="76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49"/>
    </row>
    <row r="474" spans="1:30" ht="17.25" hidden="1" customHeight="1" x14ac:dyDescent="0.2">
      <c r="A474" s="43"/>
      <c r="B474" s="44"/>
      <c r="C474" s="74"/>
      <c r="D474" s="75"/>
      <c r="E474" s="76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49"/>
    </row>
    <row r="475" spans="1:30" ht="17.25" hidden="1" customHeight="1" x14ac:dyDescent="0.2">
      <c r="A475" s="43"/>
      <c r="B475" s="44"/>
      <c r="C475" s="74"/>
      <c r="D475" s="75"/>
      <c r="E475" s="76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49"/>
    </row>
    <row r="476" spans="1:30" ht="17.25" hidden="1" customHeight="1" x14ac:dyDescent="0.2">
      <c r="A476" s="43"/>
      <c r="B476" s="44"/>
      <c r="C476" s="74"/>
      <c r="D476" s="75"/>
      <c r="E476" s="76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49"/>
    </row>
    <row r="477" spans="1:30" ht="17.25" hidden="1" customHeight="1" x14ac:dyDescent="0.2">
      <c r="A477" s="43"/>
      <c r="B477" s="44"/>
      <c r="C477" s="74"/>
      <c r="D477" s="75"/>
      <c r="E477" s="76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49"/>
    </row>
    <row r="478" spans="1:30" ht="17.25" hidden="1" customHeight="1" x14ac:dyDescent="0.2">
      <c r="A478" s="43"/>
      <c r="B478" s="44"/>
      <c r="C478" s="74"/>
      <c r="D478" s="75"/>
      <c r="E478" s="76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49"/>
    </row>
    <row r="479" spans="1:30" ht="17.25" hidden="1" customHeight="1" x14ac:dyDescent="0.2">
      <c r="A479" s="43"/>
      <c r="B479" s="44"/>
      <c r="C479" s="74"/>
      <c r="D479" s="75"/>
      <c r="E479" s="76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49"/>
    </row>
    <row r="480" spans="1:30" ht="17.25" hidden="1" customHeight="1" x14ac:dyDescent="0.2">
      <c r="A480" s="43"/>
      <c r="B480" s="44"/>
      <c r="C480" s="74"/>
      <c r="D480" s="75"/>
      <c r="E480" s="76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49"/>
    </row>
    <row r="481" spans="1:30" ht="17.25" hidden="1" customHeight="1" x14ac:dyDescent="0.2">
      <c r="A481" s="43"/>
      <c r="B481" s="44"/>
      <c r="C481" s="74"/>
      <c r="D481" s="75"/>
      <c r="E481" s="76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49"/>
    </row>
    <row r="482" spans="1:30" ht="17.25" hidden="1" customHeight="1" x14ac:dyDescent="0.2">
      <c r="A482" s="43"/>
      <c r="B482" s="44"/>
      <c r="C482" s="74"/>
      <c r="D482" s="75"/>
      <c r="E482" s="76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49"/>
    </row>
    <row r="483" spans="1:30" ht="17.25" hidden="1" customHeight="1" x14ac:dyDescent="0.2">
      <c r="A483" s="43"/>
      <c r="B483" s="44"/>
      <c r="C483" s="74"/>
      <c r="D483" s="75"/>
      <c r="E483" s="76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49"/>
    </row>
    <row r="484" spans="1:30" ht="17.25" hidden="1" customHeight="1" x14ac:dyDescent="0.2">
      <c r="A484" s="43"/>
      <c r="B484" s="44"/>
      <c r="C484" s="74"/>
      <c r="D484" s="75"/>
      <c r="E484" s="76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49"/>
    </row>
    <row r="485" spans="1:30" ht="17.25" hidden="1" customHeight="1" x14ac:dyDescent="0.2">
      <c r="A485" s="43"/>
      <c r="B485" s="44"/>
      <c r="C485" s="74"/>
      <c r="D485" s="75"/>
      <c r="E485" s="76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49"/>
    </row>
    <row r="486" spans="1:30" ht="17.25" hidden="1" customHeight="1" x14ac:dyDescent="0.2">
      <c r="A486" s="43"/>
      <c r="B486" s="44"/>
      <c r="C486" s="74"/>
      <c r="D486" s="75"/>
      <c r="E486" s="76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49"/>
    </row>
    <row r="487" spans="1:30" ht="17.25" hidden="1" customHeight="1" x14ac:dyDescent="0.2">
      <c r="A487" s="43"/>
      <c r="B487" s="44"/>
      <c r="C487" s="74"/>
      <c r="D487" s="75"/>
      <c r="E487" s="76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49"/>
    </row>
    <row r="488" spans="1:30" ht="17.25" hidden="1" customHeight="1" x14ac:dyDescent="0.2">
      <c r="A488" s="43"/>
      <c r="B488" s="44"/>
      <c r="C488" s="74"/>
      <c r="D488" s="75"/>
      <c r="E488" s="76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49"/>
    </row>
    <row r="489" spans="1:30" ht="17.25" hidden="1" customHeight="1" x14ac:dyDescent="0.2">
      <c r="A489" s="43"/>
      <c r="B489" s="44"/>
      <c r="C489" s="74"/>
      <c r="D489" s="75"/>
      <c r="E489" s="76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49"/>
    </row>
    <row r="490" spans="1:30" ht="17.25" hidden="1" customHeight="1" x14ac:dyDescent="0.2">
      <c r="A490" s="43"/>
      <c r="B490" s="44"/>
      <c r="C490" s="74"/>
      <c r="D490" s="75"/>
      <c r="E490" s="76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49"/>
    </row>
    <row r="491" spans="1:30" ht="17.25" hidden="1" customHeight="1" x14ac:dyDescent="0.2">
      <c r="A491" s="43"/>
      <c r="B491" s="44"/>
      <c r="C491" s="74"/>
      <c r="D491" s="75"/>
      <c r="E491" s="76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49"/>
    </row>
    <row r="492" spans="1:30" ht="17.25" hidden="1" customHeight="1" x14ac:dyDescent="0.2">
      <c r="A492" s="43"/>
      <c r="B492" s="44"/>
      <c r="C492" s="74"/>
      <c r="D492" s="75"/>
      <c r="E492" s="76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49"/>
    </row>
    <row r="493" spans="1:30" ht="17.25" hidden="1" customHeight="1" x14ac:dyDescent="0.2">
      <c r="A493" s="43"/>
      <c r="B493" s="44"/>
      <c r="C493" s="74"/>
      <c r="D493" s="75"/>
      <c r="E493" s="76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49"/>
    </row>
    <row r="494" spans="1:30" ht="17.25" hidden="1" customHeight="1" x14ac:dyDescent="0.2">
      <c r="A494" s="43"/>
      <c r="B494" s="44"/>
      <c r="C494" s="74"/>
      <c r="D494" s="75"/>
      <c r="E494" s="76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49"/>
    </row>
    <row r="495" spans="1:30" ht="17.25" hidden="1" customHeight="1" x14ac:dyDescent="0.2">
      <c r="A495" s="43"/>
      <c r="B495" s="44"/>
      <c r="C495" s="74"/>
      <c r="D495" s="75"/>
      <c r="E495" s="76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49"/>
    </row>
    <row r="496" spans="1:30" ht="17.25" customHeight="1" x14ac:dyDescent="0.2">
      <c r="A496" s="43"/>
      <c r="B496" s="43"/>
      <c r="C496" s="74"/>
      <c r="D496" s="78"/>
      <c r="E496" s="76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49"/>
    </row>
    <row r="497" spans="1:30" s="54" customFormat="1" ht="14.25" x14ac:dyDescent="0.2">
      <c r="A497" s="50"/>
      <c r="B497" s="51"/>
      <c r="C497" s="147" t="s">
        <v>155</v>
      </c>
      <c r="D497" s="148"/>
      <c r="E497" s="52">
        <f t="shared" ref="E497:AD497" si="1">SUM(E69:E496)</f>
        <v>67890270</v>
      </c>
      <c r="F497" s="52">
        <f t="shared" si="1"/>
        <v>0</v>
      </c>
      <c r="G497" s="52">
        <f t="shared" si="1"/>
        <v>0</v>
      </c>
      <c r="H497" s="52">
        <f t="shared" si="1"/>
        <v>0</v>
      </c>
      <c r="I497" s="52">
        <f t="shared" si="1"/>
        <v>0</v>
      </c>
      <c r="J497" s="52">
        <f t="shared" si="1"/>
        <v>0</v>
      </c>
      <c r="K497" s="52">
        <f t="shared" si="1"/>
        <v>0</v>
      </c>
      <c r="L497" s="52">
        <f t="shared" si="1"/>
        <v>0</v>
      </c>
      <c r="M497" s="52">
        <f t="shared" si="1"/>
        <v>0</v>
      </c>
      <c r="N497" s="52">
        <f t="shared" si="1"/>
        <v>0</v>
      </c>
      <c r="O497" s="52">
        <f t="shared" si="1"/>
        <v>0</v>
      </c>
      <c r="P497" s="52">
        <f t="shared" si="1"/>
        <v>0</v>
      </c>
      <c r="Q497" s="52">
        <f t="shared" si="1"/>
        <v>0</v>
      </c>
      <c r="R497" s="52">
        <f t="shared" si="1"/>
        <v>0</v>
      </c>
      <c r="S497" s="52">
        <f t="shared" si="1"/>
        <v>0</v>
      </c>
      <c r="T497" s="52">
        <f t="shared" si="1"/>
        <v>0</v>
      </c>
      <c r="U497" s="52">
        <f t="shared" si="1"/>
        <v>0</v>
      </c>
      <c r="V497" s="52">
        <f t="shared" si="1"/>
        <v>0</v>
      </c>
      <c r="W497" s="52">
        <f t="shared" si="1"/>
        <v>0</v>
      </c>
      <c r="X497" s="52">
        <f t="shared" si="1"/>
        <v>0</v>
      </c>
      <c r="Y497" s="52">
        <f t="shared" si="1"/>
        <v>0</v>
      </c>
      <c r="Z497" s="52">
        <f t="shared" si="1"/>
        <v>0</v>
      </c>
      <c r="AA497" s="52">
        <f t="shared" si="1"/>
        <v>0</v>
      </c>
      <c r="AB497" s="52">
        <f t="shared" si="1"/>
        <v>0</v>
      </c>
      <c r="AC497" s="52">
        <f t="shared" si="1"/>
        <v>0</v>
      </c>
      <c r="AD497" s="52">
        <f t="shared" si="1"/>
        <v>67890270</v>
      </c>
    </row>
    <row r="498" spans="1:30" s="61" customFormat="1" ht="4.5" customHeight="1" thickBot="1" x14ac:dyDescent="0.25">
      <c r="A498" s="79"/>
      <c r="B498" s="79"/>
      <c r="C498" s="80"/>
      <c r="D498" s="81"/>
      <c r="E498" s="82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4"/>
    </row>
    <row r="499" spans="1:30" s="65" customFormat="1" ht="15.75" thickBot="1" x14ac:dyDescent="0.25">
      <c r="A499" s="85">
        <v>3</v>
      </c>
      <c r="B499" s="19"/>
      <c r="C499" s="86" t="s">
        <v>156</v>
      </c>
      <c r="D499" s="86"/>
      <c r="E499" s="87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9"/>
    </row>
    <row r="500" spans="1:30" ht="25.5" hidden="1" customHeight="1" x14ac:dyDescent="0.2">
      <c r="A500" s="132" t="s">
        <v>157</v>
      </c>
      <c r="B500" s="135" t="s">
        <v>158</v>
      </c>
      <c r="C500" s="27" t="s">
        <v>42</v>
      </c>
      <c r="D500" s="90" t="s">
        <v>159</v>
      </c>
      <c r="E500" s="144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41">
        <f>E500+F500+H500+J500+L500+N500+P500+R500+T500+V500+X500+Z500+AB500-G500-I500-K500-M500-O500-Q500-S500-U500-W500-Y500-AA500-AC500</f>
        <v>0</v>
      </c>
    </row>
    <row r="501" spans="1:30" ht="12.75" hidden="1" customHeight="1" x14ac:dyDescent="0.2">
      <c r="A501" s="133"/>
      <c r="B501" s="136"/>
      <c r="C501" s="29" t="s">
        <v>44</v>
      </c>
      <c r="D501" s="30" t="s">
        <v>160</v>
      </c>
      <c r="E501" s="145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  <c r="AD501" s="142"/>
    </row>
    <row r="502" spans="1:30" ht="12.75" hidden="1" customHeight="1" x14ac:dyDescent="0.2">
      <c r="A502" s="133"/>
      <c r="B502" s="136"/>
      <c r="C502" s="31" t="s">
        <v>46</v>
      </c>
      <c r="D502" s="32" t="s">
        <v>47</v>
      </c>
      <c r="E502" s="145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142"/>
    </row>
    <row r="503" spans="1:30" ht="12.75" hidden="1" customHeight="1" x14ac:dyDescent="0.2">
      <c r="A503" s="133"/>
      <c r="B503" s="136"/>
      <c r="C503" s="29" t="s">
        <v>48</v>
      </c>
      <c r="D503" s="91" t="s">
        <v>161</v>
      </c>
      <c r="E503" s="145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  <c r="AD503" s="142"/>
    </row>
    <row r="504" spans="1:30" ht="12.75" hidden="1" customHeight="1" x14ac:dyDescent="0.2">
      <c r="A504" s="133"/>
      <c r="B504" s="136"/>
      <c r="C504" s="29" t="s">
        <v>50</v>
      </c>
      <c r="D504" s="34">
        <v>20000000</v>
      </c>
      <c r="E504" s="145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  <c r="AD504" s="142"/>
    </row>
    <row r="505" spans="1:30" ht="12.75" hidden="1" customHeight="1" x14ac:dyDescent="0.2">
      <c r="A505" s="133"/>
      <c r="B505" s="136"/>
      <c r="C505" s="31" t="s">
        <v>51</v>
      </c>
      <c r="D505" s="35">
        <v>40512</v>
      </c>
      <c r="E505" s="145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  <c r="AD505" s="142"/>
    </row>
    <row r="506" spans="1:30" ht="12.75" hidden="1" customHeight="1" x14ac:dyDescent="0.2">
      <c r="A506" s="133"/>
      <c r="B506" s="136"/>
      <c r="C506" s="29" t="s">
        <v>52</v>
      </c>
      <c r="D506" s="92">
        <v>0.19800000000000001</v>
      </c>
      <c r="E506" s="145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42"/>
    </row>
    <row r="507" spans="1:30" ht="14.25" hidden="1" customHeight="1" x14ac:dyDescent="0.2">
      <c r="A507" s="134"/>
      <c r="B507" s="137"/>
      <c r="C507" s="37" t="s">
        <v>53</v>
      </c>
      <c r="D507" s="38"/>
      <c r="E507" s="146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  <c r="AA507" s="128"/>
      <c r="AB507" s="128"/>
      <c r="AC507" s="128"/>
      <c r="AD507" s="143"/>
    </row>
    <row r="508" spans="1:30" ht="29.25" hidden="1" customHeight="1" x14ac:dyDescent="0.2">
      <c r="A508" s="132" t="s">
        <v>162</v>
      </c>
      <c r="B508" s="135" t="s">
        <v>163</v>
      </c>
      <c r="C508" s="27" t="s">
        <v>42</v>
      </c>
      <c r="D508" s="90" t="s">
        <v>164</v>
      </c>
      <c r="E508" s="144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41">
        <f>E508+F508+H508+J508+L508+N508+P508+R508+T508+V508+X508+Z508+AB508-G508-I508-K508-M508-O508-Q508-S508-U508-W508-Y508-AA508-AC508</f>
        <v>0</v>
      </c>
    </row>
    <row r="509" spans="1:30" ht="14.25" hidden="1" customHeight="1" x14ac:dyDescent="0.2">
      <c r="A509" s="133"/>
      <c r="B509" s="136"/>
      <c r="C509" s="29" t="s">
        <v>44</v>
      </c>
      <c r="D509" s="41" t="s">
        <v>165</v>
      </c>
      <c r="E509" s="145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  <c r="AD509" s="142"/>
    </row>
    <row r="510" spans="1:30" ht="14.25" hidden="1" customHeight="1" x14ac:dyDescent="0.2">
      <c r="A510" s="133"/>
      <c r="B510" s="136"/>
      <c r="C510" s="31" t="s">
        <v>46</v>
      </c>
      <c r="D510" s="32" t="s">
        <v>47</v>
      </c>
      <c r="E510" s="145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  <c r="AD510" s="142"/>
    </row>
    <row r="511" spans="1:30" ht="14.25" hidden="1" customHeight="1" x14ac:dyDescent="0.2">
      <c r="A511" s="133"/>
      <c r="B511" s="136"/>
      <c r="C511" s="29" t="s">
        <v>48</v>
      </c>
      <c r="D511" s="91"/>
      <c r="E511" s="145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  <c r="AD511" s="142"/>
    </row>
    <row r="512" spans="1:30" ht="14.25" hidden="1" customHeight="1" x14ac:dyDescent="0.2">
      <c r="A512" s="133"/>
      <c r="B512" s="136"/>
      <c r="C512" s="29" t="s">
        <v>50</v>
      </c>
      <c r="D512" s="34">
        <v>15000000</v>
      </c>
      <c r="E512" s="145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  <c r="AD512" s="142"/>
    </row>
    <row r="513" spans="1:30" ht="14.25" hidden="1" customHeight="1" x14ac:dyDescent="0.2">
      <c r="A513" s="133"/>
      <c r="B513" s="136"/>
      <c r="C513" s="31" t="s">
        <v>51</v>
      </c>
      <c r="D513" s="35">
        <v>40415</v>
      </c>
      <c r="E513" s="145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  <c r="AD513" s="142"/>
    </row>
    <row r="514" spans="1:30" ht="14.25" hidden="1" customHeight="1" x14ac:dyDescent="0.2">
      <c r="A514" s="133"/>
      <c r="B514" s="136"/>
      <c r="C514" s="29" t="s">
        <v>52</v>
      </c>
      <c r="D514" s="92">
        <v>0.16500000000000001</v>
      </c>
      <c r="E514" s="145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  <c r="AD514" s="142"/>
    </row>
    <row r="515" spans="1:30" ht="14.25" hidden="1" customHeight="1" x14ac:dyDescent="0.2">
      <c r="A515" s="134"/>
      <c r="B515" s="137"/>
      <c r="C515" s="37" t="s">
        <v>53</v>
      </c>
      <c r="D515" s="38"/>
      <c r="E515" s="146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  <c r="AB515" s="128"/>
      <c r="AC515" s="128"/>
      <c r="AD515" s="143"/>
    </row>
    <row r="516" spans="1:30" ht="26.25" hidden="1" customHeight="1" x14ac:dyDescent="0.2">
      <c r="A516" s="132" t="s">
        <v>166</v>
      </c>
      <c r="B516" s="135" t="s">
        <v>167</v>
      </c>
      <c r="C516" s="27" t="s">
        <v>42</v>
      </c>
      <c r="D516" s="42" t="s">
        <v>168</v>
      </c>
      <c r="E516" s="138">
        <v>0</v>
      </c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41">
        <f>E516+F516+H516+J516+L516+N516+P516+R516+T516+V516+X516+Z516+AB516-G516-I516-K516-M516-O516-Q516-S516-U516-W516-Y516-AA516-AC516</f>
        <v>0</v>
      </c>
    </row>
    <row r="517" spans="1:30" ht="14.25" hidden="1" customHeight="1" x14ac:dyDescent="0.2">
      <c r="A517" s="133"/>
      <c r="B517" s="136"/>
      <c r="C517" s="29" t="s">
        <v>44</v>
      </c>
      <c r="D517" s="30" t="s">
        <v>169</v>
      </c>
      <c r="E517" s="139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42"/>
    </row>
    <row r="518" spans="1:30" ht="14.25" hidden="1" customHeight="1" x14ac:dyDescent="0.2">
      <c r="A518" s="133"/>
      <c r="B518" s="136"/>
      <c r="C518" s="31" t="s">
        <v>46</v>
      </c>
      <c r="D518" s="32" t="s">
        <v>170</v>
      </c>
      <c r="E518" s="139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  <c r="AD518" s="142"/>
    </row>
    <row r="519" spans="1:30" ht="14.25" hidden="1" customHeight="1" x14ac:dyDescent="0.2">
      <c r="A519" s="133"/>
      <c r="B519" s="136"/>
      <c r="C519" s="29" t="s">
        <v>48</v>
      </c>
      <c r="D519" s="66"/>
      <c r="E519" s="139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  <c r="AD519" s="142"/>
    </row>
    <row r="520" spans="1:30" ht="14.25" hidden="1" customHeight="1" x14ac:dyDescent="0.2">
      <c r="A520" s="133"/>
      <c r="B520" s="136"/>
      <c r="C520" s="29" t="s">
        <v>50</v>
      </c>
      <c r="D520" s="34">
        <v>20000000</v>
      </c>
      <c r="E520" s="139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  <c r="AD520" s="142"/>
    </row>
    <row r="521" spans="1:30" ht="14.25" hidden="1" customHeight="1" x14ac:dyDescent="0.2">
      <c r="A521" s="133"/>
      <c r="B521" s="136"/>
      <c r="C521" s="31" t="s">
        <v>51</v>
      </c>
      <c r="D521" s="35">
        <v>40219</v>
      </c>
      <c r="E521" s="139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42"/>
    </row>
    <row r="522" spans="1:30" ht="14.25" hidden="1" customHeight="1" x14ac:dyDescent="0.2">
      <c r="A522" s="133"/>
      <c r="B522" s="136"/>
      <c r="C522" s="29" t="s">
        <v>52</v>
      </c>
      <c r="D522" s="92">
        <v>0.16500000000000001</v>
      </c>
      <c r="E522" s="139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42"/>
    </row>
    <row r="523" spans="1:30" ht="14.25" hidden="1" customHeight="1" x14ac:dyDescent="0.2">
      <c r="A523" s="134"/>
      <c r="B523" s="137"/>
      <c r="C523" s="37" t="s">
        <v>53</v>
      </c>
      <c r="D523" s="38"/>
      <c r="E523" s="140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8"/>
      <c r="AB523" s="128"/>
      <c r="AC523" s="128"/>
      <c r="AD523" s="143"/>
    </row>
    <row r="524" spans="1:30" ht="27" hidden="1" customHeight="1" x14ac:dyDescent="0.2">
      <c r="A524" s="132" t="s">
        <v>171</v>
      </c>
      <c r="B524" s="135" t="s">
        <v>172</v>
      </c>
      <c r="C524" s="27" t="s">
        <v>42</v>
      </c>
      <c r="D524" s="90" t="s">
        <v>173</v>
      </c>
      <c r="E524" s="138">
        <v>0</v>
      </c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41">
        <f>E524+F524+H524+J524+L524+N524+P524+R524+T524+V524+X524+Z524+AB524-G524-I524-K524-M524-O524-Q524-S524-U524-W524-Y524-AA524-AC524</f>
        <v>0</v>
      </c>
    </row>
    <row r="525" spans="1:30" ht="14.25" hidden="1" customHeight="1" x14ac:dyDescent="0.2">
      <c r="A525" s="133"/>
      <c r="B525" s="136"/>
      <c r="C525" s="29" t="s">
        <v>44</v>
      </c>
      <c r="D525" s="41" t="s">
        <v>165</v>
      </c>
      <c r="E525" s="139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42"/>
    </row>
    <row r="526" spans="1:30" ht="14.25" hidden="1" customHeight="1" x14ac:dyDescent="0.2">
      <c r="A526" s="133"/>
      <c r="B526" s="136"/>
      <c r="C526" s="31" t="s">
        <v>46</v>
      </c>
      <c r="D526" s="32" t="s">
        <v>47</v>
      </c>
      <c r="E526" s="139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42"/>
    </row>
    <row r="527" spans="1:30" ht="14.25" hidden="1" customHeight="1" x14ac:dyDescent="0.2">
      <c r="A527" s="133"/>
      <c r="B527" s="136"/>
      <c r="C527" s="29" t="s">
        <v>48</v>
      </c>
      <c r="D527" s="91"/>
      <c r="E527" s="139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42"/>
    </row>
    <row r="528" spans="1:30" ht="14.25" hidden="1" customHeight="1" x14ac:dyDescent="0.2">
      <c r="A528" s="133"/>
      <c r="B528" s="136"/>
      <c r="C528" s="29" t="s">
        <v>50</v>
      </c>
      <c r="D528" s="34">
        <v>18000000</v>
      </c>
      <c r="E528" s="139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42"/>
    </row>
    <row r="529" spans="1:30" ht="14.25" hidden="1" customHeight="1" x14ac:dyDescent="0.2">
      <c r="A529" s="133"/>
      <c r="B529" s="136"/>
      <c r="C529" s="31" t="s">
        <v>51</v>
      </c>
      <c r="D529" s="35">
        <v>40780</v>
      </c>
      <c r="E529" s="139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42"/>
    </row>
    <row r="530" spans="1:30" ht="14.25" hidden="1" customHeight="1" x14ac:dyDescent="0.2">
      <c r="A530" s="133"/>
      <c r="B530" s="136"/>
      <c r="C530" s="29" t="s">
        <v>52</v>
      </c>
      <c r="D530" s="92">
        <v>0.11</v>
      </c>
      <c r="E530" s="139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42"/>
    </row>
    <row r="531" spans="1:30" ht="14.25" hidden="1" customHeight="1" x14ac:dyDescent="0.2">
      <c r="A531" s="134"/>
      <c r="B531" s="137"/>
      <c r="C531" s="37" t="s">
        <v>53</v>
      </c>
      <c r="D531" s="38"/>
      <c r="E531" s="140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8"/>
      <c r="AB531" s="128"/>
      <c r="AC531" s="128"/>
      <c r="AD531" s="143"/>
    </row>
    <row r="532" spans="1:30" ht="27.75" hidden="1" customHeight="1" x14ac:dyDescent="0.2">
      <c r="A532" s="132" t="s">
        <v>174</v>
      </c>
      <c r="B532" s="135" t="s">
        <v>158</v>
      </c>
      <c r="C532" s="27" t="s">
        <v>42</v>
      </c>
      <c r="D532" s="42" t="s">
        <v>175</v>
      </c>
      <c r="E532" s="138">
        <v>0</v>
      </c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41">
        <f>E532+F532+H532+J532+L532+N532+P532+R532+T532+V532+X532+Z532+AB532-G532-I532-K532-M532-O532-Q532-S532-U532-W532-Y532-AA532-AC532</f>
        <v>0</v>
      </c>
    </row>
    <row r="533" spans="1:30" ht="14.25" hidden="1" customHeight="1" x14ac:dyDescent="0.2">
      <c r="A533" s="133"/>
      <c r="B533" s="136"/>
      <c r="C533" s="29" t="s">
        <v>44</v>
      </c>
      <c r="D533" s="30" t="s">
        <v>169</v>
      </c>
      <c r="E533" s="139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42"/>
    </row>
    <row r="534" spans="1:30" ht="14.25" hidden="1" customHeight="1" x14ac:dyDescent="0.2">
      <c r="A534" s="133"/>
      <c r="B534" s="136"/>
      <c r="C534" s="31" t="s">
        <v>46</v>
      </c>
      <c r="D534" s="32" t="s">
        <v>170</v>
      </c>
      <c r="E534" s="139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42"/>
    </row>
    <row r="535" spans="1:30" ht="14.25" hidden="1" customHeight="1" x14ac:dyDescent="0.2">
      <c r="A535" s="133"/>
      <c r="B535" s="136"/>
      <c r="C535" s="29" t="s">
        <v>48</v>
      </c>
      <c r="D535" s="66"/>
      <c r="E535" s="139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42"/>
    </row>
    <row r="536" spans="1:30" ht="14.25" hidden="1" customHeight="1" x14ac:dyDescent="0.2">
      <c r="A536" s="133"/>
      <c r="B536" s="136"/>
      <c r="C536" s="29" t="s">
        <v>50</v>
      </c>
      <c r="D536" s="34">
        <v>30000000</v>
      </c>
      <c r="E536" s="139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42"/>
    </row>
    <row r="537" spans="1:30" ht="14.25" hidden="1" customHeight="1" x14ac:dyDescent="0.2">
      <c r="A537" s="133"/>
      <c r="B537" s="136"/>
      <c r="C537" s="31" t="s">
        <v>51</v>
      </c>
      <c r="D537" s="35">
        <v>40877</v>
      </c>
      <c r="E537" s="139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42"/>
    </row>
    <row r="538" spans="1:30" ht="14.25" hidden="1" customHeight="1" x14ac:dyDescent="0.2">
      <c r="A538" s="133"/>
      <c r="B538" s="136"/>
      <c r="C538" s="29" t="s">
        <v>52</v>
      </c>
      <c r="D538" s="92">
        <v>8.5999999999999993E-2</v>
      </c>
      <c r="E538" s="139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42"/>
    </row>
    <row r="539" spans="1:30" ht="14.25" hidden="1" customHeight="1" x14ac:dyDescent="0.2">
      <c r="A539" s="134"/>
      <c r="B539" s="137"/>
      <c r="C539" s="37" t="s">
        <v>53</v>
      </c>
      <c r="D539" s="38"/>
      <c r="E539" s="140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  <c r="AA539" s="128"/>
      <c r="AB539" s="128"/>
      <c r="AC539" s="128"/>
      <c r="AD539" s="143"/>
    </row>
    <row r="540" spans="1:30" ht="26.25" hidden="1" customHeight="1" x14ac:dyDescent="0.2">
      <c r="A540" s="132" t="s">
        <v>176</v>
      </c>
      <c r="B540" s="135" t="s">
        <v>177</v>
      </c>
      <c r="C540" s="27" t="s">
        <v>42</v>
      </c>
      <c r="D540" s="90" t="s">
        <v>178</v>
      </c>
      <c r="E540" s="144">
        <v>0</v>
      </c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41">
        <f>E540+F540+H540+J540+L540+N540+P540+R540+T540+V540+X540+Z540+AB540-G540-I540-K540-M540-O540-Q540-S540-U540-W540-Y540-AA540-AC540</f>
        <v>0</v>
      </c>
    </row>
    <row r="541" spans="1:30" ht="14.25" hidden="1" customHeight="1" x14ac:dyDescent="0.2">
      <c r="A541" s="133"/>
      <c r="B541" s="136"/>
      <c r="C541" s="29" t="s">
        <v>44</v>
      </c>
      <c r="D541" s="41" t="s">
        <v>165</v>
      </c>
      <c r="E541" s="145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42"/>
    </row>
    <row r="542" spans="1:30" ht="14.25" hidden="1" customHeight="1" x14ac:dyDescent="0.2">
      <c r="A542" s="133"/>
      <c r="B542" s="136"/>
      <c r="C542" s="31" t="s">
        <v>46</v>
      </c>
      <c r="D542" s="32" t="s">
        <v>47</v>
      </c>
      <c r="E542" s="145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42"/>
    </row>
    <row r="543" spans="1:30" ht="14.25" hidden="1" customHeight="1" x14ac:dyDescent="0.2">
      <c r="A543" s="133"/>
      <c r="B543" s="136"/>
      <c r="C543" s="29" t="s">
        <v>48</v>
      </c>
      <c r="D543" s="91"/>
      <c r="E543" s="145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42"/>
    </row>
    <row r="544" spans="1:30" ht="14.25" hidden="1" customHeight="1" x14ac:dyDescent="0.2">
      <c r="A544" s="133"/>
      <c r="B544" s="136"/>
      <c r="C544" s="29" t="s">
        <v>50</v>
      </c>
      <c r="D544" s="34">
        <v>20000000</v>
      </c>
      <c r="E544" s="145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42"/>
    </row>
    <row r="545" spans="1:30" ht="14.25" hidden="1" customHeight="1" x14ac:dyDescent="0.2">
      <c r="A545" s="133"/>
      <c r="B545" s="136"/>
      <c r="C545" s="31" t="s">
        <v>51</v>
      </c>
      <c r="D545" s="35">
        <v>41085</v>
      </c>
      <c r="E545" s="145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42"/>
    </row>
    <row r="546" spans="1:30" ht="14.25" hidden="1" customHeight="1" x14ac:dyDescent="0.2">
      <c r="A546" s="133"/>
      <c r="B546" s="136"/>
      <c r="C546" s="29" t="s">
        <v>52</v>
      </c>
      <c r="D546" s="69">
        <v>7.1400000000000005E-2</v>
      </c>
      <c r="E546" s="145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42"/>
    </row>
    <row r="547" spans="1:30" ht="14.25" hidden="1" customHeight="1" x14ac:dyDescent="0.2">
      <c r="A547" s="134"/>
      <c r="B547" s="137"/>
      <c r="C547" s="37" t="s">
        <v>53</v>
      </c>
      <c r="D547" s="38"/>
      <c r="E547" s="146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  <c r="AB547" s="128"/>
      <c r="AC547" s="128"/>
      <c r="AD547" s="143"/>
    </row>
    <row r="548" spans="1:30" ht="28.5" hidden="1" customHeight="1" x14ac:dyDescent="0.2">
      <c r="A548" s="132" t="s">
        <v>179</v>
      </c>
      <c r="B548" s="135" t="s">
        <v>180</v>
      </c>
      <c r="C548" s="27" t="s">
        <v>42</v>
      </c>
      <c r="D548" s="42" t="s">
        <v>181</v>
      </c>
      <c r="E548" s="144">
        <v>0</v>
      </c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41">
        <f>E548+F548+H548+J548+L548+N548+P548+R548+T548+V548+X548+Z548+AB548-G548-I548-K548-M548-O548-Q548-S548-U548-W548-Y548-AA548-AC548</f>
        <v>0</v>
      </c>
    </row>
    <row r="549" spans="1:30" ht="14.25" hidden="1" customHeight="1" x14ac:dyDescent="0.2">
      <c r="A549" s="133"/>
      <c r="B549" s="136"/>
      <c r="C549" s="29" t="s">
        <v>44</v>
      </c>
      <c r="D549" s="30" t="s">
        <v>169</v>
      </c>
      <c r="E549" s="145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42"/>
    </row>
    <row r="550" spans="1:30" ht="14.25" hidden="1" customHeight="1" x14ac:dyDescent="0.2">
      <c r="A550" s="133"/>
      <c r="B550" s="136"/>
      <c r="C550" s="31" t="s">
        <v>46</v>
      </c>
      <c r="D550" s="32" t="s">
        <v>170</v>
      </c>
      <c r="E550" s="145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  <c r="AD550" s="142"/>
    </row>
    <row r="551" spans="1:30" ht="14.25" hidden="1" customHeight="1" x14ac:dyDescent="0.2">
      <c r="A551" s="133"/>
      <c r="B551" s="136"/>
      <c r="C551" s="29" t="s">
        <v>48</v>
      </c>
      <c r="D551" s="66"/>
      <c r="E551" s="145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42"/>
    </row>
    <row r="552" spans="1:30" ht="14.25" hidden="1" customHeight="1" x14ac:dyDescent="0.2">
      <c r="A552" s="133"/>
      <c r="B552" s="136"/>
      <c r="C552" s="29" t="s">
        <v>50</v>
      </c>
      <c r="D552" s="34">
        <v>30000000</v>
      </c>
      <c r="E552" s="145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42"/>
    </row>
    <row r="553" spans="1:30" ht="14.25" hidden="1" customHeight="1" x14ac:dyDescent="0.2">
      <c r="A553" s="133"/>
      <c r="B553" s="136"/>
      <c r="C553" s="31" t="s">
        <v>51</v>
      </c>
      <c r="D553" s="35">
        <v>41234</v>
      </c>
      <c r="E553" s="145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  <c r="AD553" s="142"/>
    </row>
    <row r="554" spans="1:30" ht="14.25" hidden="1" customHeight="1" x14ac:dyDescent="0.2">
      <c r="A554" s="133"/>
      <c r="B554" s="136"/>
      <c r="C554" s="29" t="s">
        <v>52</v>
      </c>
      <c r="D554" s="93">
        <v>7.9759189999999994E-2</v>
      </c>
      <c r="E554" s="145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  <c r="AD554" s="142"/>
    </row>
    <row r="555" spans="1:30" ht="15" hidden="1" customHeight="1" x14ac:dyDescent="0.2">
      <c r="A555" s="134"/>
      <c r="B555" s="137"/>
      <c r="C555" s="37" t="s">
        <v>53</v>
      </c>
      <c r="D555" s="38"/>
      <c r="E555" s="146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  <c r="AA555" s="128"/>
      <c r="AB555" s="128"/>
      <c r="AC555" s="128"/>
      <c r="AD555" s="143"/>
    </row>
    <row r="556" spans="1:30" ht="26.25" hidden="1" customHeight="1" x14ac:dyDescent="0.2">
      <c r="A556" s="132" t="s">
        <v>182</v>
      </c>
      <c r="B556" s="135" t="s">
        <v>183</v>
      </c>
      <c r="C556" s="27" t="s">
        <v>42</v>
      </c>
      <c r="D556" s="90" t="s">
        <v>184</v>
      </c>
      <c r="E556" s="144">
        <v>18100000</v>
      </c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41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">
      <c r="A557" s="133"/>
      <c r="B557" s="136"/>
      <c r="C557" s="29" t="s">
        <v>44</v>
      </c>
      <c r="D557" s="30" t="s">
        <v>185</v>
      </c>
      <c r="E557" s="145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42"/>
    </row>
    <row r="558" spans="1:30" ht="14.25" hidden="1" customHeight="1" x14ac:dyDescent="0.2">
      <c r="A558" s="133"/>
      <c r="B558" s="136"/>
      <c r="C558" s="31" t="s">
        <v>46</v>
      </c>
      <c r="D558" s="32" t="s">
        <v>47</v>
      </c>
      <c r="E558" s="145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42"/>
    </row>
    <row r="559" spans="1:30" ht="14.25" hidden="1" customHeight="1" x14ac:dyDescent="0.2">
      <c r="A559" s="133"/>
      <c r="B559" s="136"/>
      <c r="C559" s="29" t="s">
        <v>48</v>
      </c>
      <c r="D559" s="91"/>
      <c r="E559" s="145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42"/>
    </row>
    <row r="560" spans="1:30" ht="14.25" hidden="1" customHeight="1" x14ac:dyDescent="0.2">
      <c r="A560" s="133"/>
      <c r="B560" s="136"/>
      <c r="C560" s="29" t="s">
        <v>50</v>
      </c>
      <c r="D560" s="34">
        <v>30000000</v>
      </c>
      <c r="E560" s="145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42"/>
    </row>
    <row r="561" spans="1:30" ht="14.25" hidden="1" customHeight="1" x14ac:dyDescent="0.2">
      <c r="A561" s="133"/>
      <c r="B561" s="136"/>
      <c r="C561" s="31" t="s">
        <v>51</v>
      </c>
      <c r="D561" s="35">
        <v>41599</v>
      </c>
      <c r="E561" s="145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42"/>
    </row>
    <row r="562" spans="1:30" ht="14.25" hidden="1" customHeight="1" x14ac:dyDescent="0.2">
      <c r="A562" s="133"/>
      <c r="B562" s="136"/>
      <c r="C562" s="29" t="s">
        <v>52</v>
      </c>
      <c r="D562" s="94">
        <v>0.101262</v>
      </c>
      <c r="E562" s="145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  <c r="AD562" s="142"/>
    </row>
    <row r="563" spans="1:30" ht="14.25" hidden="1" customHeight="1" x14ac:dyDescent="0.2">
      <c r="A563" s="134"/>
      <c r="B563" s="137"/>
      <c r="C563" s="37" t="s">
        <v>53</v>
      </c>
      <c r="D563" s="38"/>
      <c r="E563" s="146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  <c r="AA563" s="128"/>
      <c r="AB563" s="128"/>
      <c r="AC563" s="128"/>
      <c r="AD563" s="143"/>
    </row>
    <row r="564" spans="1:30" ht="26.25" hidden="1" customHeight="1" x14ac:dyDescent="0.2">
      <c r="A564" s="132" t="s">
        <v>186</v>
      </c>
      <c r="B564" s="135" t="s">
        <v>187</v>
      </c>
      <c r="C564" s="27" t="s">
        <v>42</v>
      </c>
      <c r="D564" s="40" t="s">
        <v>188</v>
      </c>
      <c r="E564" s="144">
        <v>32050000</v>
      </c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41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">
      <c r="A565" s="133"/>
      <c r="B565" s="136"/>
      <c r="C565" s="29" t="s">
        <v>44</v>
      </c>
      <c r="D565" s="30" t="s">
        <v>189</v>
      </c>
      <c r="E565" s="145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7"/>
      <c r="AD565" s="142"/>
    </row>
    <row r="566" spans="1:30" ht="14.25" hidden="1" customHeight="1" x14ac:dyDescent="0.2">
      <c r="A566" s="133"/>
      <c r="B566" s="136"/>
      <c r="C566" s="31" t="s">
        <v>46</v>
      </c>
      <c r="D566" s="32" t="s">
        <v>47</v>
      </c>
      <c r="E566" s="145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  <c r="AD566" s="142"/>
    </row>
    <row r="567" spans="1:30" ht="14.25" hidden="1" customHeight="1" x14ac:dyDescent="0.2">
      <c r="A567" s="133"/>
      <c r="B567" s="136"/>
      <c r="C567" s="29" t="s">
        <v>48</v>
      </c>
      <c r="D567" s="91"/>
      <c r="E567" s="145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  <c r="AD567" s="142"/>
    </row>
    <row r="568" spans="1:30" ht="14.25" hidden="1" customHeight="1" x14ac:dyDescent="0.2">
      <c r="A568" s="133"/>
      <c r="B568" s="136"/>
      <c r="C568" s="29" t="s">
        <v>50</v>
      </c>
      <c r="D568" s="34">
        <v>35000000</v>
      </c>
      <c r="E568" s="145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7"/>
      <c r="AD568" s="142"/>
    </row>
    <row r="569" spans="1:30" ht="14.25" hidden="1" customHeight="1" x14ac:dyDescent="0.2">
      <c r="A569" s="133"/>
      <c r="B569" s="136"/>
      <c r="C569" s="31" t="s">
        <v>51</v>
      </c>
      <c r="D569" s="35">
        <v>41603</v>
      </c>
      <c r="E569" s="145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7"/>
      <c r="AD569" s="142"/>
    </row>
    <row r="570" spans="1:30" ht="14.25" hidden="1" customHeight="1" x14ac:dyDescent="0.2">
      <c r="A570" s="133"/>
      <c r="B570" s="136"/>
      <c r="C570" s="29" t="s">
        <v>52</v>
      </c>
      <c r="D570" s="94">
        <v>9.9422999999999997E-2</v>
      </c>
      <c r="E570" s="145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  <c r="AD570" s="142"/>
    </row>
    <row r="571" spans="1:30" ht="14.25" hidden="1" customHeight="1" x14ac:dyDescent="0.2">
      <c r="A571" s="134"/>
      <c r="B571" s="137"/>
      <c r="C571" s="37" t="s">
        <v>53</v>
      </c>
      <c r="D571" s="38"/>
      <c r="E571" s="146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  <c r="AA571" s="128"/>
      <c r="AB571" s="128"/>
      <c r="AC571" s="128"/>
      <c r="AD571" s="143"/>
    </row>
    <row r="572" spans="1:30" ht="26.25" hidden="1" customHeight="1" x14ac:dyDescent="0.2">
      <c r="A572" s="132" t="s">
        <v>190</v>
      </c>
      <c r="B572" s="135" t="s">
        <v>191</v>
      </c>
      <c r="C572" s="27" t="s">
        <v>42</v>
      </c>
      <c r="D572" s="90" t="s">
        <v>192</v>
      </c>
      <c r="E572" s="144">
        <v>0</v>
      </c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41">
        <f>E572+F572+H572+J572+L572+N572+P572+R572+T572+V572+X572+Z572+AB572-G572-I572-K572-M572-O572-Q572-S572-U572-W572-Y572-AA572-AC572</f>
        <v>0</v>
      </c>
    </row>
    <row r="573" spans="1:30" ht="14.25" hidden="1" customHeight="1" x14ac:dyDescent="0.2">
      <c r="A573" s="133"/>
      <c r="B573" s="136"/>
      <c r="C573" s="29" t="s">
        <v>44</v>
      </c>
      <c r="D573" s="30" t="s">
        <v>185</v>
      </c>
      <c r="E573" s="145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42"/>
    </row>
    <row r="574" spans="1:30" ht="14.25" hidden="1" customHeight="1" x14ac:dyDescent="0.2">
      <c r="A574" s="133"/>
      <c r="B574" s="136"/>
      <c r="C574" s="31" t="s">
        <v>46</v>
      </c>
      <c r="D574" s="32" t="s">
        <v>47</v>
      </c>
      <c r="E574" s="145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  <c r="AC574" s="127"/>
      <c r="AD574" s="142"/>
    </row>
    <row r="575" spans="1:30" ht="14.25" hidden="1" customHeight="1" x14ac:dyDescent="0.2">
      <c r="A575" s="133"/>
      <c r="B575" s="136"/>
      <c r="C575" s="29" t="s">
        <v>48</v>
      </c>
      <c r="D575" s="91"/>
      <c r="E575" s="145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  <c r="AC575" s="127"/>
      <c r="AD575" s="142"/>
    </row>
    <row r="576" spans="1:30" ht="14.25" hidden="1" customHeight="1" x14ac:dyDescent="0.2">
      <c r="A576" s="133"/>
      <c r="B576" s="136"/>
      <c r="C576" s="29" t="s">
        <v>50</v>
      </c>
      <c r="D576" s="34">
        <v>35000000</v>
      </c>
      <c r="E576" s="145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  <c r="AD576" s="142"/>
    </row>
    <row r="577" spans="1:30" ht="14.25" hidden="1" customHeight="1" x14ac:dyDescent="0.2">
      <c r="A577" s="133"/>
      <c r="B577" s="136"/>
      <c r="C577" s="31" t="s">
        <v>51</v>
      </c>
      <c r="D577" s="35">
        <v>41964</v>
      </c>
      <c r="E577" s="145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42"/>
    </row>
    <row r="578" spans="1:30" ht="14.25" hidden="1" customHeight="1" x14ac:dyDescent="0.2">
      <c r="A578" s="133"/>
      <c r="B578" s="136"/>
      <c r="C578" s="29" t="s">
        <v>52</v>
      </c>
      <c r="D578" s="94">
        <v>0.11666700000000001</v>
      </c>
      <c r="E578" s="145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  <c r="AC578" s="127"/>
      <c r="AD578" s="142"/>
    </row>
    <row r="579" spans="1:30" ht="14.25" hidden="1" customHeight="1" x14ac:dyDescent="0.2">
      <c r="A579" s="134"/>
      <c r="B579" s="137"/>
      <c r="C579" s="37" t="s">
        <v>53</v>
      </c>
      <c r="D579" s="38"/>
      <c r="E579" s="146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  <c r="AA579" s="128"/>
      <c r="AB579" s="128"/>
      <c r="AC579" s="128"/>
      <c r="AD579" s="143"/>
    </row>
    <row r="580" spans="1:30" ht="27" hidden="1" customHeight="1" x14ac:dyDescent="0.2">
      <c r="A580" s="132" t="s">
        <v>193</v>
      </c>
      <c r="B580" s="135" t="s">
        <v>194</v>
      </c>
      <c r="C580" s="27" t="s">
        <v>42</v>
      </c>
      <c r="D580" s="40" t="s">
        <v>195</v>
      </c>
      <c r="E580" s="144">
        <v>0</v>
      </c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41">
        <f>E580+F580+H580+J580+L580+N580+P580+R580+T580+V580+X580+Z580+AB580-G580-I580-K580-M580-O580-Q580-S580-U580-W580-Y580-AA580-AC580</f>
        <v>0</v>
      </c>
    </row>
    <row r="581" spans="1:30" ht="14.25" hidden="1" customHeight="1" x14ac:dyDescent="0.2">
      <c r="A581" s="133"/>
      <c r="B581" s="136"/>
      <c r="C581" s="29" t="s">
        <v>44</v>
      </c>
      <c r="D581" s="30" t="s">
        <v>185</v>
      </c>
      <c r="E581" s="145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  <c r="AD581" s="142"/>
    </row>
    <row r="582" spans="1:30" ht="14.25" hidden="1" customHeight="1" x14ac:dyDescent="0.2">
      <c r="A582" s="133"/>
      <c r="B582" s="136"/>
      <c r="C582" s="31" t="s">
        <v>46</v>
      </c>
      <c r="D582" s="32" t="s">
        <v>47</v>
      </c>
      <c r="E582" s="145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42"/>
    </row>
    <row r="583" spans="1:30" ht="14.25" hidden="1" customHeight="1" x14ac:dyDescent="0.2">
      <c r="A583" s="133"/>
      <c r="B583" s="136"/>
      <c r="C583" s="29" t="s">
        <v>48</v>
      </c>
      <c r="D583" s="91"/>
      <c r="E583" s="145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42"/>
    </row>
    <row r="584" spans="1:30" ht="14.25" hidden="1" customHeight="1" x14ac:dyDescent="0.2">
      <c r="A584" s="133"/>
      <c r="B584" s="136"/>
      <c r="C584" s="29" t="s">
        <v>50</v>
      </c>
      <c r="D584" s="34">
        <v>45000000</v>
      </c>
      <c r="E584" s="145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42"/>
    </row>
    <row r="585" spans="1:30" ht="14.25" hidden="1" customHeight="1" x14ac:dyDescent="0.2">
      <c r="A585" s="133"/>
      <c r="B585" s="136"/>
      <c r="C585" s="31" t="s">
        <v>51</v>
      </c>
      <c r="D585" s="35">
        <v>42149</v>
      </c>
      <c r="E585" s="145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  <c r="AD585" s="142"/>
    </row>
    <row r="586" spans="1:30" ht="14.25" hidden="1" customHeight="1" x14ac:dyDescent="0.2">
      <c r="A586" s="133"/>
      <c r="B586" s="136"/>
      <c r="C586" s="29" t="s">
        <v>52</v>
      </c>
      <c r="D586" s="94">
        <v>0.115</v>
      </c>
      <c r="E586" s="145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  <c r="AD586" s="142"/>
    </row>
    <row r="587" spans="1:30" ht="14.25" hidden="1" customHeight="1" x14ac:dyDescent="0.2">
      <c r="A587" s="134"/>
      <c r="B587" s="137"/>
      <c r="C587" s="37" t="s">
        <v>53</v>
      </c>
      <c r="D587" s="38"/>
      <c r="E587" s="146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  <c r="AA587" s="128"/>
      <c r="AB587" s="128"/>
      <c r="AC587" s="128"/>
      <c r="AD587" s="143"/>
    </row>
    <row r="588" spans="1:30" ht="28.5" hidden="1" customHeight="1" x14ac:dyDescent="0.2">
      <c r="A588" s="132" t="s">
        <v>196</v>
      </c>
      <c r="B588" s="135" t="s">
        <v>197</v>
      </c>
      <c r="C588" s="27" t="s">
        <v>42</v>
      </c>
      <c r="D588" s="40" t="s">
        <v>198</v>
      </c>
      <c r="E588" s="144">
        <v>0</v>
      </c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41">
        <f>E588+F588+H588+J588+L588+N588+P588+R588+T588+V588+X588+Z588+AB588-G588-I588-K588-M588-O588-Q588-S588-U588-W588-Y588-AA588-AC588</f>
        <v>0</v>
      </c>
    </row>
    <row r="589" spans="1:30" ht="25.5" hidden="1" customHeight="1" x14ac:dyDescent="0.2">
      <c r="A589" s="133"/>
      <c r="B589" s="136"/>
      <c r="C589" s="29" t="s">
        <v>44</v>
      </c>
      <c r="D589" s="41" t="s">
        <v>165</v>
      </c>
      <c r="E589" s="145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42"/>
    </row>
    <row r="590" spans="1:30" ht="14.25" hidden="1" customHeight="1" x14ac:dyDescent="0.2">
      <c r="A590" s="133"/>
      <c r="B590" s="136"/>
      <c r="C590" s="31" t="s">
        <v>46</v>
      </c>
      <c r="D590" s="32" t="s">
        <v>47</v>
      </c>
      <c r="E590" s="145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42"/>
    </row>
    <row r="591" spans="1:30" ht="14.25" hidden="1" customHeight="1" x14ac:dyDescent="0.2">
      <c r="A591" s="133"/>
      <c r="B591" s="136"/>
      <c r="C591" s="29" t="s">
        <v>48</v>
      </c>
      <c r="D591" s="91"/>
      <c r="E591" s="145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42"/>
    </row>
    <row r="592" spans="1:30" ht="14.25" hidden="1" customHeight="1" x14ac:dyDescent="0.2">
      <c r="A592" s="133"/>
      <c r="B592" s="136"/>
      <c r="C592" s="29" t="s">
        <v>50</v>
      </c>
      <c r="D592" s="34">
        <v>40000000</v>
      </c>
      <c r="E592" s="145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42"/>
    </row>
    <row r="593" spans="1:30" ht="14.25" hidden="1" customHeight="1" x14ac:dyDescent="0.2">
      <c r="A593" s="133"/>
      <c r="B593" s="136"/>
      <c r="C593" s="31" t="s">
        <v>51</v>
      </c>
      <c r="D593" s="35">
        <v>42123</v>
      </c>
      <c r="E593" s="145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  <c r="AD593" s="142"/>
    </row>
    <row r="594" spans="1:30" ht="14.25" hidden="1" customHeight="1" x14ac:dyDescent="0.2">
      <c r="A594" s="133"/>
      <c r="B594" s="136"/>
      <c r="C594" s="29" t="s">
        <v>52</v>
      </c>
      <c r="D594" s="95">
        <v>9.7499699999999995E-2</v>
      </c>
      <c r="E594" s="145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  <c r="AD594" s="142"/>
    </row>
    <row r="595" spans="1:30" ht="14.25" hidden="1" customHeight="1" x14ac:dyDescent="0.2">
      <c r="A595" s="134"/>
      <c r="B595" s="137"/>
      <c r="C595" s="37" t="s">
        <v>53</v>
      </c>
      <c r="D595" s="38"/>
      <c r="E595" s="146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28"/>
      <c r="AD595" s="143"/>
    </row>
    <row r="596" spans="1:30" ht="26.25" hidden="1" customHeight="1" x14ac:dyDescent="0.2">
      <c r="A596" s="132" t="s">
        <v>199</v>
      </c>
      <c r="B596" s="135" t="s">
        <v>200</v>
      </c>
      <c r="C596" s="27" t="s">
        <v>42</v>
      </c>
      <c r="D596" s="40" t="s">
        <v>201</v>
      </c>
      <c r="E596" s="144">
        <v>0</v>
      </c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41">
        <f>E596+F596+H596+J596+L596+N596+P596+R596+T596+V596+X596+Z596+AB596-G596-I596-K596-M596-O596-Q596-S596-U596-W596-Y596-AA596-AC596</f>
        <v>0</v>
      </c>
    </row>
    <row r="597" spans="1:30" ht="14.25" hidden="1" customHeight="1" x14ac:dyDescent="0.2">
      <c r="A597" s="133"/>
      <c r="B597" s="136"/>
      <c r="C597" s="29" t="s">
        <v>44</v>
      </c>
      <c r="D597" s="30" t="s">
        <v>185</v>
      </c>
      <c r="E597" s="145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  <c r="AC597" s="127"/>
      <c r="AD597" s="142"/>
    </row>
    <row r="598" spans="1:30" ht="14.25" hidden="1" customHeight="1" x14ac:dyDescent="0.2">
      <c r="A598" s="133"/>
      <c r="B598" s="136"/>
      <c r="C598" s="31" t="s">
        <v>46</v>
      </c>
      <c r="D598" s="32" t="s">
        <v>47</v>
      </c>
      <c r="E598" s="145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  <c r="AC598" s="127"/>
      <c r="AD598" s="142"/>
    </row>
    <row r="599" spans="1:30" ht="14.25" hidden="1" customHeight="1" x14ac:dyDescent="0.2">
      <c r="A599" s="133"/>
      <c r="B599" s="136"/>
      <c r="C599" s="29" t="s">
        <v>48</v>
      </c>
      <c r="D599" s="91"/>
      <c r="E599" s="145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  <c r="AC599" s="127"/>
      <c r="AD599" s="142"/>
    </row>
    <row r="600" spans="1:30" ht="14.25" hidden="1" customHeight="1" x14ac:dyDescent="0.2">
      <c r="A600" s="133"/>
      <c r="B600" s="136"/>
      <c r="C600" s="29" t="s">
        <v>50</v>
      </c>
      <c r="D600" s="34">
        <v>10000000</v>
      </c>
      <c r="E600" s="145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  <c r="AC600" s="127"/>
      <c r="AD600" s="142"/>
    </row>
    <row r="601" spans="1:30" ht="14.25" hidden="1" customHeight="1" x14ac:dyDescent="0.2">
      <c r="A601" s="133"/>
      <c r="B601" s="136"/>
      <c r="C601" s="31" t="s">
        <v>51</v>
      </c>
      <c r="D601" s="35">
        <v>42277</v>
      </c>
      <c r="E601" s="145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  <c r="AC601" s="127"/>
      <c r="AD601" s="142"/>
    </row>
    <row r="602" spans="1:30" ht="14.25" hidden="1" customHeight="1" x14ac:dyDescent="0.2">
      <c r="A602" s="133"/>
      <c r="B602" s="136"/>
      <c r="C602" s="29" t="s">
        <v>52</v>
      </c>
      <c r="D602" s="94">
        <v>0.12934999999999999</v>
      </c>
      <c r="E602" s="145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  <c r="AC602" s="127"/>
      <c r="AD602" s="142"/>
    </row>
    <row r="603" spans="1:30" ht="14.25" hidden="1" customHeight="1" x14ac:dyDescent="0.2">
      <c r="A603" s="134"/>
      <c r="B603" s="137"/>
      <c r="C603" s="37" t="s">
        <v>53</v>
      </c>
      <c r="D603" s="38"/>
      <c r="E603" s="146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  <c r="AA603" s="128"/>
      <c r="AB603" s="128"/>
      <c r="AC603" s="128"/>
      <c r="AD603" s="143"/>
    </row>
    <row r="604" spans="1:30" ht="28.5" hidden="1" customHeight="1" x14ac:dyDescent="0.2">
      <c r="A604" s="132" t="s">
        <v>202</v>
      </c>
      <c r="B604" s="135" t="s">
        <v>203</v>
      </c>
      <c r="C604" s="27" t="s">
        <v>42</v>
      </c>
      <c r="D604" s="40" t="s">
        <v>204</v>
      </c>
      <c r="E604" s="144">
        <v>0</v>
      </c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41">
        <f>E604+F604+H604+J604+L604+N604+P604+R604+T604+V604+X604+Z604+AB604-G604-I604-K604-M604-O604-Q604-S604-U604-W604-Y604-AA604-AC604</f>
        <v>0</v>
      </c>
    </row>
    <row r="605" spans="1:30" ht="25.5" hidden="1" customHeight="1" x14ac:dyDescent="0.2">
      <c r="A605" s="133"/>
      <c r="B605" s="136"/>
      <c r="C605" s="29" t="s">
        <v>44</v>
      </c>
      <c r="D605" s="41" t="s">
        <v>165</v>
      </c>
      <c r="E605" s="145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  <c r="AC605" s="127"/>
      <c r="AD605" s="142"/>
    </row>
    <row r="606" spans="1:30" ht="14.25" hidden="1" customHeight="1" x14ac:dyDescent="0.2">
      <c r="A606" s="133"/>
      <c r="B606" s="136"/>
      <c r="C606" s="31" t="s">
        <v>46</v>
      </c>
      <c r="D606" s="32" t="s">
        <v>47</v>
      </c>
      <c r="E606" s="145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42"/>
    </row>
    <row r="607" spans="1:30" ht="14.25" hidden="1" customHeight="1" x14ac:dyDescent="0.2">
      <c r="A607" s="133"/>
      <c r="B607" s="136"/>
      <c r="C607" s="29" t="s">
        <v>48</v>
      </c>
      <c r="D607" s="91"/>
      <c r="E607" s="145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  <c r="AD607" s="142"/>
    </row>
    <row r="608" spans="1:30" ht="14.25" hidden="1" customHeight="1" x14ac:dyDescent="0.2">
      <c r="A608" s="133"/>
      <c r="B608" s="136"/>
      <c r="C608" s="29" t="s">
        <v>50</v>
      </c>
      <c r="D608" s="34">
        <v>40000000</v>
      </c>
      <c r="E608" s="145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  <c r="AD608" s="142"/>
    </row>
    <row r="609" spans="1:30" ht="14.25" hidden="1" customHeight="1" x14ac:dyDescent="0.2">
      <c r="A609" s="133"/>
      <c r="B609" s="136"/>
      <c r="C609" s="31" t="s">
        <v>51</v>
      </c>
      <c r="D609" s="35">
        <v>42354</v>
      </c>
      <c r="E609" s="145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  <c r="AD609" s="142"/>
    </row>
    <row r="610" spans="1:30" ht="14.25" hidden="1" customHeight="1" x14ac:dyDescent="0.2">
      <c r="A610" s="133"/>
      <c r="B610" s="136"/>
      <c r="C610" s="29" t="s">
        <v>52</v>
      </c>
      <c r="D610" s="96">
        <v>0.13666666</v>
      </c>
      <c r="E610" s="145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  <c r="AD610" s="142"/>
    </row>
    <row r="611" spans="1:30" ht="14.25" hidden="1" customHeight="1" x14ac:dyDescent="0.2">
      <c r="A611" s="134"/>
      <c r="B611" s="137"/>
      <c r="C611" s="37" t="s">
        <v>53</v>
      </c>
      <c r="D611" s="38"/>
      <c r="E611" s="146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  <c r="AA611" s="128"/>
      <c r="AB611" s="128"/>
      <c r="AC611" s="128"/>
      <c r="AD611" s="143"/>
    </row>
    <row r="612" spans="1:30" ht="28.5" hidden="1" customHeight="1" x14ac:dyDescent="0.2">
      <c r="A612" s="132" t="s">
        <v>205</v>
      </c>
      <c r="B612" s="135" t="s">
        <v>206</v>
      </c>
      <c r="C612" s="27" t="s">
        <v>42</v>
      </c>
      <c r="D612" s="40" t="s">
        <v>207</v>
      </c>
      <c r="E612" s="144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41">
        <f>E612+F612+H612+J612+L612+N612+P612+R612+T612+V612+X612+Z612+AB612-G612-I612-K612-M612-O612-Q612-S612-U612-W612-Y612-AA612-AC612</f>
        <v>0</v>
      </c>
    </row>
    <row r="613" spans="1:30" ht="25.5" hidden="1" customHeight="1" x14ac:dyDescent="0.2">
      <c r="A613" s="133"/>
      <c r="B613" s="136"/>
      <c r="C613" s="29" t="s">
        <v>44</v>
      </c>
      <c r="D613" s="41" t="s">
        <v>165</v>
      </c>
      <c r="E613" s="145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42"/>
    </row>
    <row r="614" spans="1:30" ht="14.25" hidden="1" customHeight="1" x14ac:dyDescent="0.2">
      <c r="A614" s="133"/>
      <c r="B614" s="136"/>
      <c r="C614" s="31" t="s">
        <v>46</v>
      </c>
      <c r="D614" s="32" t="s">
        <v>47</v>
      </c>
      <c r="E614" s="145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  <c r="AC614" s="127"/>
      <c r="AD614" s="142"/>
    </row>
    <row r="615" spans="1:30" ht="14.25" hidden="1" customHeight="1" x14ac:dyDescent="0.2">
      <c r="A615" s="133"/>
      <c r="B615" s="136"/>
      <c r="C615" s="29" t="s">
        <v>48</v>
      </c>
      <c r="D615" s="91"/>
      <c r="E615" s="145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  <c r="AC615" s="127"/>
      <c r="AD615" s="142"/>
    </row>
    <row r="616" spans="1:30" ht="14.25" hidden="1" customHeight="1" x14ac:dyDescent="0.2">
      <c r="A616" s="133"/>
      <c r="B616" s="136"/>
      <c r="C616" s="29" t="s">
        <v>50</v>
      </c>
      <c r="D616" s="34">
        <v>40000000</v>
      </c>
      <c r="E616" s="145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  <c r="AC616" s="127"/>
      <c r="AD616" s="142"/>
    </row>
    <row r="617" spans="1:30" ht="14.25" hidden="1" customHeight="1" x14ac:dyDescent="0.2">
      <c r="A617" s="133"/>
      <c r="B617" s="136"/>
      <c r="C617" s="31" t="s">
        <v>51</v>
      </c>
      <c r="D617" s="35">
        <v>42487</v>
      </c>
      <c r="E617" s="145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  <c r="AC617" s="127"/>
      <c r="AD617" s="142"/>
    </row>
    <row r="618" spans="1:30" ht="14.25" hidden="1" customHeight="1" x14ac:dyDescent="0.2">
      <c r="A618" s="133"/>
      <c r="B618" s="136"/>
      <c r="C618" s="29" t="s">
        <v>52</v>
      </c>
      <c r="D618" s="96">
        <v>0.191</v>
      </c>
      <c r="E618" s="145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  <c r="AC618" s="127"/>
      <c r="AD618" s="142"/>
    </row>
    <row r="619" spans="1:30" ht="14.25" hidden="1" customHeight="1" x14ac:dyDescent="0.2">
      <c r="A619" s="134"/>
      <c r="B619" s="137"/>
      <c r="C619" s="37" t="s">
        <v>53</v>
      </c>
      <c r="D619" s="38"/>
      <c r="E619" s="146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  <c r="AA619" s="128"/>
      <c r="AB619" s="128"/>
      <c r="AC619" s="128"/>
      <c r="AD619" s="143"/>
    </row>
    <row r="620" spans="1:30" ht="28.5" hidden="1" customHeight="1" x14ac:dyDescent="0.2">
      <c r="A620" s="132" t="s">
        <v>208</v>
      </c>
      <c r="B620" s="135" t="s">
        <v>209</v>
      </c>
      <c r="C620" s="27" t="s">
        <v>42</v>
      </c>
      <c r="D620" s="40" t="s">
        <v>210</v>
      </c>
      <c r="E620" s="144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41">
        <f>E620+F620+H620+J620+L620+N620+P620+R620+T620+V620+X620+Z620+AB620-G620-I620-K620-M620-O620-Q620-S620-U620-W620-Y620-AA620-AC620</f>
        <v>0</v>
      </c>
    </row>
    <row r="621" spans="1:30" ht="25.5" hidden="1" customHeight="1" x14ac:dyDescent="0.2">
      <c r="A621" s="133"/>
      <c r="B621" s="136"/>
      <c r="C621" s="29" t="s">
        <v>44</v>
      </c>
      <c r="D621" s="41" t="s">
        <v>211</v>
      </c>
      <c r="E621" s="145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  <c r="AC621" s="127"/>
      <c r="AD621" s="142"/>
    </row>
    <row r="622" spans="1:30" ht="14.25" hidden="1" customHeight="1" x14ac:dyDescent="0.2">
      <c r="A622" s="133"/>
      <c r="B622" s="136"/>
      <c r="C622" s="31" t="s">
        <v>46</v>
      </c>
      <c r="D622" s="32" t="s">
        <v>47</v>
      </c>
      <c r="E622" s="145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  <c r="AD622" s="142"/>
    </row>
    <row r="623" spans="1:30" ht="14.25" hidden="1" customHeight="1" x14ac:dyDescent="0.2">
      <c r="A623" s="133"/>
      <c r="B623" s="136"/>
      <c r="C623" s="29" t="s">
        <v>48</v>
      </c>
      <c r="D623" s="91"/>
      <c r="E623" s="145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42"/>
    </row>
    <row r="624" spans="1:30" ht="14.25" hidden="1" customHeight="1" x14ac:dyDescent="0.2">
      <c r="A624" s="133"/>
      <c r="B624" s="136"/>
      <c r="C624" s="29" t="s">
        <v>50</v>
      </c>
      <c r="D624" s="34">
        <v>20000000</v>
      </c>
      <c r="E624" s="145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42"/>
    </row>
    <row r="625" spans="1:30" ht="14.25" hidden="1" customHeight="1" x14ac:dyDescent="0.2">
      <c r="A625" s="133"/>
      <c r="B625" s="136"/>
      <c r="C625" s="31" t="s">
        <v>51</v>
      </c>
      <c r="D625" s="35">
        <v>42517</v>
      </c>
      <c r="E625" s="145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42"/>
    </row>
    <row r="626" spans="1:30" ht="14.25" hidden="1" customHeight="1" x14ac:dyDescent="0.2">
      <c r="A626" s="133"/>
      <c r="B626" s="136"/>
      <c r="C626" s="29" t="s">
        <v>52</v>
      </c>
      <c r="D626" s="96">
        <v>0.221667</v>
      </c>
      <c r="E626" s="145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42"/>
    </row>
    <row r="627" spans="1:30" ht="14.25" hidden="1" customHeight="1" x14ac:dyDescent="0.2">
      <c r="A627" s="134"/>
      <c r="B627" s="137"/>
      <c r="C627" s="37" t="s">
        <v>53</v>
      </c>
      <c r="D627" s="38"/>
      <c r="E627" s="146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  <c r="AA627" s="128"/>
      <c r="AB627" s="128"/>
      <c r="AC627" s="128"/>
      <c r="AD627" s="143"/>
    </row>
    <row r="628" spans="1:30" ht="28.5" hidden="1" customHeight="1" x14ac:dyDescent="0.2">
      <c r="A628" s="132" t="s">
        <v>212</v>
      </c>
      <c r="B628" s="135" t="s">
        <v>213</v>
      </c>
      <c r="C628" s="27" t="s">
        <v>42</v>
      </c>
      <c r="D628" s="40" t="s">
        <v>214</v>
      </c>
      <c r="E628" s="144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41">
        <f>E628+F628+H628+J628+L628+N628+P628+R628+T628+V628+X628+Z628+AB628-G628-I628-K628-M628-O628-Q628-S628-U628-W628-Y628-AA628-AC628</f>
        <v>0</v>
      </c>
    </row>
    <row r="629" spans="1:30" ht="25.5" hidden="1" customHeight="1" x14ac:dyDescent="0.2">
      <c r="A629" s="133"/>
      <c r="B629" s="136"/>
      <c r="C629" s="29" t="s">
        <v>44</v>
      </c>
      <c r="D629" s="41" t="s">
        <v>215</v>
      </c>
      <c r="E629" s="145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42"/>
    </row>
    <row r="630" spans="1:30" ht="14.25" hidden="1" customHeight="1" x14ac:dyDescent="0.2">
      <c r="A630" s="133"/>
      <c r="B630" s="136"/>
      <c r="C630" s="31" t="s">
        <v>46</v>
      </c>
      <c r="D630" s="32" t="s">
        <v>47</v>
      </c>
      <c r="E630" s="145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  <c r="AC630" s="127"/>
      <c r="AD630" s="142"/>
    </row>
    <row r="631" spans="1:30" ht="14.25" hidden="1" customHeight="1" x14ac:dyDescent="0.2">
      <c r="A631" s="133"/>
      <c r="B631" s="136"/>
      <c r="C631" s="29" t="s">
        <v>48</v>
      </c>
      <c r="D631" s="91"/>
      <c r="E631" s="145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  <c r="AC631" s="127"/>
      <c r="AD631" s="142"/>
    </row>
    <row r="632" spans="1:30" ht="14.25" hidden="1" customHeight="1" x14ac:dyDescent="0.2">
      <c r="A632" s="133"/>
      <c r="B632" s="136"/>
      <c r="C632" s="29" t="s">
        <v>50</v>
      </c>
      <c r="D632" s="34">
        <v>35000000</v>
      </c>
      <c r="E632" s="145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  <c r="AD632" s="142"/>
    </row>
    <row r="633" spans="1:30" ht="14.25" hidden="1" customHeight="1" x14ac:dyDescent="0.2">
      <c r="A633" s="133"/>
      <c r="B633" s="136"/>
      <c r="C633" s="31" t="s">
        <v>51</v>
      </c>
      <c r="D633" s="35">
        <v>42663</v>
      </c>
      <c r="E633" s="145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  <c r="AD633" s="142"/>
    </row>
    <row r="634" spans="1:30" ht="14.25" hidden="1" customHeight="1" x14ac:dyDescent="0.2">
      <c r="A634" s="133"/>
      <c r="B634" s="136"/>
      <c r="C634" s="29" t="s">
        <v>52</v>
      </c>
      <c r="D634" s="96">
        <v>0.1352959</v>
      </c>
      <c r="E634" s="145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  <c r="AD634" s="142"/>
    </row>
    <row r="635" spans="1:30" ht="14.25" hidden="1" customHeight="1" x14ac:dyDescent="0.2">
      <c r="A635" s="134"/>
      <c r="B635" s="137"/>
      <c r="C635" s="37" t="s">
        <v>53</v>
      </c>
      <c r="D635" s="38"/>
      <c r="E635" s="146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  <c r="AA635" s="128"/>
      <c r="AB635" s="128"/>
      <c r="AC635" s="128"/>
      <c r="AD635" s="143"/>
    </row>
    <row r="636" spans="1:30" ht="28.5" hidden="1" customHeight="1" x14ac:dyDescent="0.2">
      <c r="A636" s="132" t="s">
        <v>216</v>
      </c>
      <c r="B636" s="135" t="s">
        <v>217</v>
      </c>
      <c r="C636" s="27" t="s">
        <v>42</v>
      </c>
      <c r="D636" s="40" t="s">
        <v>218</v>
      </c>
      <c r="E636" s="144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41">
        <f>E636+F636+H636+J636+L636+N636+P636+R636+T636+V636+X636+Z636+AB636-G636-I636-K636-M636-O636-Q636-S636-U636-W636-Y636-AA636-AC636</f>
        <v>0</v>
      </c>
    </row>
    <row r="637" spans="1:30" ht="25.5" hidden="1" customHeight="1" x14ac:dyDescent="0.2">
      <c r="A637" s="133"/>
      <c r="B637" s="136"/>
      <c r="C637" s="29" t="s">
        <v>44</v>
      </c>
      <c r="D637" s="41" t="s">
        <v>211</v>
      </c>
      <c r="E637" s="145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  <c r="AD637" s="142"/>
    </row>
    <row r="638" spans="1:30" ht="14.25" hidden="1" customHeight="1" x14ac:dyDescent="0.2">
      <c r="A638" s="133"/>
      <c r="B638" s="136"/>
      <c r="C638" s="31" t="s">
        <v>46</v>
      </c>
      <c r="D638" s="32" t="s">
        <v>47</v>
      </c>
      <c r="E638" s="145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  <c r="AD638" s="142"/>
    </row>
    <row r="639" spans="1:30" ht="14.25" hidden="1" customHeight="1" x14ac:dyDescent="0.2">
      <c r="A639" s="133"/>
      <c r="B639" s="136"/>
      <c r="C639" s="29" t="s">
        <v>48</v>
      </c>
      <c r="D639" s="91"/>
      <c r="E639" s="145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42"/>
    </row>
    <row r="640" spans="1:30" ht="14.25" hidden="1" customHeight="1" x14ac:dyDescent="0.2">
      <c r="A640" s="133"/>
      <c r="B640" s="136"/>
      <c r="C640" s="29" t="s">
        <v>50</v>
      </c>
      <c r="D640" s="34">
        <v>41700000</v>
      </c>
      <c r="E640" s="145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  <c r="AD640" s="142"/>
    </row>
    <row r="641" spans="1:30" ht="14.25" hidden="1" customHeight="1" x14ac:dyDescent="0.2">
      <c r="A641" s="133"/>
      <c r="B641" s="136"/>
      <c r="C641" s="31" t="s">
        <v>51</v>
      </c>
      <c r="D641" s="35">
        <v>42679</v>
      </c>
      <c r="E641" s="145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42"/>
    </row>
    <row r="642" spans="1:30" ht="14.25" hidden="1" customHeight="1" x14ac:dyDescent="0.2">
      <c r="A642" s="133"/>
      <c r="B642" s="136"/>
      <c r="C642" s="29" t="s">
        <v>52</v>
      </c>
      <c r="D642" s="96">
        <v>0.17</v>
      </c>
      <c r="E642" s="145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  <c r="AD642" s="142"/>
    </row>
    <row r="643" spans="1:30" ht="14.25" hidden="1" customHeight="1" x14ac:dyDescent="0.2">
      <c r="A643" s="134"/>
      <c r="B643" s="137"/>
      <c r="C643" s="37" t="s">
        <v>53</v>
      </c>
      <c r="D643" s="38"/>
      <c r="E643" s="146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  <c r="AA643" s="128"/>
      <c r="AB643" s="128"/>
      <c r="AC643" s="128"/>
      <c r="AD643" s="143"/>
    </row>
    <row r="644" spans="1:30" ht="28.5" hidden="1" customHeight="1" x14ac:dyDescent="0.2">
      <c r="A644" s="132" t="s">
        <v>219</v>
      </c>
      <c r="B644" s="135" t="s">
        <v>220</v>
      </c>
      <c r="C644" s="27" t="s">
        <v>42</v>
      </c>
      <c r="D644" s="40" t="s">
        <v>221</v>
      </c>
      <c r="E644" s="144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41">
        <f>E644+F644+H644+J644+L644+N644+P644+R644+T644+V644+X644+Z644+AB644-G644-I644-K644-M644-O644-Q644-S644-U644-W644-Y644-AA644-AC644</f>
        <v>0</v>
      </c>
    </row>
    <row r="645" spans="1:30" ht="25.5" hidden="1" customHeight="1" x14ac:dyDescent="0.2">
      <c r="A645" s="133"/>
      <c r="B645" s="136"/>
      <c r="C645" s="29" t="s">
        <v>44</v>
      </c>
      <c r="D645" s="41" t="s">
        <v>211</v>
      </c>
      <c r="E645" s="145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  <c r="AD645" s="142"/>
    </row>
    <row r="646" spans="1:30" ht="14.25" hidden="1" customHeight="1" x14ac:dyDescent="0.2">
      <c r="A646" s="133"/>
      <c r="B646" s="136"/>
      <c r="C646" s="31" t="s">
        <v>46</v>
      </c>
      <c r="D646" s="32" t="s">
        <v>47</v>
      </c>
      <c r="E646" s="145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  <c r="AD646" s="142"/>
    </row>
    <row r="647" spans="1:30" ht="14.25" hidden="1" customHeight="1" x14ac:dyDescent="0.2">
      <c r="A647" s="133"/>
      <c r="B647" s="136"/>
      <c r="C647" s="29" t="s">
        <v>48</v>
      </c>
      <c r="D647" s="91"/>
      <c r="E647" s="145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  <c r="AD647" s="142"/>
    </row>
    <row r="648" spans="1:30" ht="14.25" hidden="1" customHeight="1" x14ac:dyDescent="0.2">
      <c r="A648" s="133"/>
      <c r="B648" s="136"/>
      <c r="C648" s="29" t="s">
        <v>50</v>
      </c>
      <c r="D648" s="34">
        <v>40000000</v>
      </c>
      <c r="E648" s="145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  <c r="AD648" s="142"/>
    </row>
    <row r="649" spans="1:30" ht="14.25" hidden="1" customHeight="1" x14ac:dyDescent="0.2">
      <c r="A649" s="133"/>
      <c r="B649" s="136"/>
      <c r="C649" s="31" t="s">
        <v>51</v>
      </c>
      <c r="D649" s="35">
        <v>42718</v>
      </c>
      <c r="E649" s="145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  <c r="AD649" s="142"/>
    </row>
    <row r="650" spans="1:30" ht="14.25" hidden="1" customHeight="1" x14ac:dyDescent="0.2">
      <c r="A650" s="133"/>
      <c r="B650" s="136"/>
      <c r="C650" s="29" t="s">
        <v>52</v>
      </c>
      <c r="D650" s="96">
        <v>0.13885</v>
      </c>
      <c r="E650" s="145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  <c r="AD650" s="142"/>
    </row>
    <row r="651" spans="1:30" ht="14.25" hidden="1" customHeight="1" x14ac:dyDescent="0.2">
      <c r="A651" s="134"/>
      <c r="B651" s="137"/>
      <c r="C651" s="37" t="s">
        <v>53</v>
      </c>
      <c r="D651" s="38"/>
      <c r="E651" s="146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  <c r="AA651" s="128"/>
      <c r="AB651" s="128"/>
      <c r="AC651" s="128"/>
      <c r="AD651" s="143"/>
    </row>
    <row r="652" spans="1:30" ht="28.5" hidden="1" customHeight="1" x14ac:dyDescent="0.2">
      <c r="A652" s="132" t="s">
        <v>222</v>
      </c>
      <c r="B652" s="135" t="s">
        <v>223</v>
      </c>
      <c r="C652" s="27" t="s">
        <v>42</v>
      </c>
      <c r="D652" s="40" t="s">
        <v>224</v>
      </c>
      <c r="E652" s="144">
        <v>0</v>
      </c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41">
        <f>E652+F652+H652+J652+L652+N652+P652+R652+T652+V652+X652+Z652+AB652-G652-I652-K652-M652-O652-Q652-S652-U652-W652-Y652-AA652-AC652</f>
        <v>0</v>
      </c>
    </row>
    <row r="653" spans="1:30" ht="25.5" hidden="1" customHeight="1" x14ac:dyDescent="0.2">
      <c r="A653" s="133"/>
      <c r="B653" s="136"/>
      <c r="C653" s="29" t="s">
        <v>44</v>
      </c>
      <c r="D653" s="41" t="s">
        <v>225</v>
      </c>
      <c r="E653" s="145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  <c r="AD653" s="142"/>
    </row>
    <row r="654" spans="1:30" ht="14.25" hidden="1" customHeight="1" x14ac:dyDescent="0.2">
      <c r="A654" s="133"/>
      <c r="B654" s="136"/>
      <c r="C654" s="31" t="s">
        <v>46</v>
      </c>
      <c r="D654" s="32" t="s">
        <v>47</v>
      </c>
      <c r="E654" s="145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  <c r="AD654" s="142"/>
    </row>
    <row r="655" spans="1:30" ht="14.25" hidden="1" customHeight="1" x14ac:dyDescent="0.2">
      <c r="A655" s="133"/>
      <c r="B655" s="136"/>
      <c r="C655" s="29" t="s">
        <v>48</v>
      </c>
      <c r="D655" s="91"/>
      <c r="E655" s="145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  <c r="AC655" s="127"/>
      <c r="AD655" s="142"/>
    </row>
    <row r="656" spans="1:30" ht="14.25" hidden="1" customHeight="1" x14ac:dyDescent="0.2">
      <c r="A656" s="133"/>
      <c r="B656" s="136"/>
      <c r="C656" s="29" t="s">
        <v>50</v>
      </c>
      <c r="D656" s="34">
        <v>15000000</v>
      </c>
      <c r="E656" s="145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  <c r="AC656" s="127"/>
      <c r="AD656" s="142"/>
    </row>
    <row r="657" spans="1:30" ht="14.25" hidden="1" customHeight="1" x14ac:dyDescent="0.2">
      <c r="A657" s="133"/>
      <c r="B657" s="136"/>
      <c r="C657" s="31" t="s">
        <v>51</v>
      </c>
      <c r="D657" s="35">
        <v>42851</v>
      </c>
      <c r="E657" s="145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  <c r="AC657" s="127"/>
      <c r="AD657" s="142"/>
    </row>
    <row r="658" spans="1:30" ht="14.25" hidden="1" customHeight="1" x14ac:dyDescent="0.2">
      <c r="A658" s="133"/>
      <c r="B658" s="136"/>
      <c r="C658" s="29" t="s">
        <v>52</v>
      </c>
      <c r="D658" s="96">
        <v>0.1332111</v>
      </c>
      <c r="E658" s="145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  <c r="AD658" s="142"/>
    </row>
    <row r="659" spans="1:30" ht="14.25" hidden="1" customHeight="1" x14ac:dyDescent="0.2">
      <c r="A659" s="134"/>
      <c r="B659" s="137"/>
      <c r="C659" s="37" t="s">
        <v>53</v>
      </c>
      <c r="D659" s="38"/>
      <c r="E659" s="146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  <c r="AA659" s="128"/>
      <c r="AB659" s="128"/>
      <c r="AC659" s="128"/>
      <c r="AD659" s="143"/>
    </row>
    <row r="660" spans="1:30" ht="28.5" hidden="1" customHeight="1" x14ac:dyDescent="0.2">
      <c r="A660" s="132" t="s">
        <v>226</v>
      </c>
      <c r="B660" s="135" t="s">
        <v>227</v>
      </c>
      <c r="C660" s="27" t="s">
        <v>42</v>
      </c>
      <c r="D660" s="40" t="s">
        <v>228</v>
      </c>
      <c r="E660" s="144">
        <v>0</v>
      </c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41">
        <f>E660+F660+H660+J660+L660+N660+P660+R660+T660+V660+X660+Z660+AB660-G660-I660-K660-M660-O660-Q660-S660-U660-W660-Y660-AA660-AC660</f>
        <v>0</v>
      </c>
    </row>
    <row r="661" spans="1:30" ht="25.5" hidden="1" customHeight="1" x14ac:dyDescent="0.2">
      <c r="A661" s="133"/>
      <c r="B661" s="136"/>
      <c r="C661" s="29" t="s">
        <v>44</v>
      </c>
      <c r="D661" s="41" t="s">
        <v>211</v>
      </c>
      <c r="E661" s="145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  <c r="AC661" s="127"/>
      <c r="AD661" s="142"/>
    </row>
    <row r="662" spans="1:30" ht="14.25" hidden="1" customHeight="1" x14ac:dyDescent="0.2">
      <c r="A662" s="133"/>
      <c r="B662" s="136"/>
      <c r="C662" s="31" t="s">
        <v>46</v>
      </c>
      <c r="D662" s="32" t="s">
        <v>47</v>
      </c>
      <c r="E662" s="145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  <c r="AC662" s="127"/>
      <c r="AD662" s="142"/>
    </row>
    <row r="663" spans="1:30" ht="14.25" hidden="1" customHeight="1" x14ac:dyDescent="0.2">
      <c r="A663" s="133"/>
      <c r="B663" s="136"/>
      <c r="C663" s="29" t="s">
        <v>48</v>
      </c>
      <c r="D663" s="91"/>
      <c r="E663" s="145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  <c r="AC663" s="127"/>
      <c r="AD663" s="142"/>
    </row>
    <row r="664" spans="1:30" ht="14.25" hidden="1" customHeight="1" x14ac:dyDescent="0.2">
      <c r="A664" s="133"/>
      <c r="B664" s="136"/>
      <c r="C664" s="29" t="s">
        <v>50</v>
      </c>
      <c r="D664" s="34">
        <v>41700000</v>
      </c>
      <c r="E664" s="145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  <c r="AC664" s="127"/>
      <c r="AD664" s="142"/>
    </row>
    <row r="665" spans="1:30" ht="14.25" hidden="1" customHeight="1" x14ac:dyDescent="0.2">
      <c r="A665" s="133"/>
      <c r="B665" s="136"/>
      <c r="C665" s="31" t="s">
        <v>51</v>
      </c>
      <c r="D665" s="35">
        <v>42923</v>
      </c>
      <c r="E665" s="145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  <c r="AD665" s="142"/>
    </row>
    <row r="666" spans="1:30" ht="14.25" hidden="1" customHeight="1" x14ac:dyDescent="0.2">
      <c r="A666" s="133"/>
      <c r="B666" s="136"/>
      <c r="C666" s="29" t="s">
        <v>52</v>
      </c>
      <c r="D666" s="96">
        <v>0.155</v>
      </c>
      <c r="E666" s="145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  <c r="AD666" s="142"/>
    </row>
    <row r="667" spans="1:30" ht="14.25" hidden="1" customHeight="1" x14ac:dyDescent="0.2">
      <c r="A667" s="134"/>
      <c r="B667" s="137"/>
      <c r="C667" s="37" t="s">
        <v>53</v>
      </c>
      <c r="D667" s="38"/>
      <c r="E667" s="146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  <c r="AA667" s="128"/>
      <c r="AB667" s="128"/>
      <c r="AC667" s="128"/>
      <c r="AD667" s="143"/>
    </row>
    <row r="668" spans="1:30" ht="28.5" hidden="1" customHeight="1" x14ac:dyDescent="0.2">
      <c r="A668" s="132" t="s">
        <v>229</v>
      </c>
      <c r="B668" s="135" t="s">
        <v>230</v>
      </c>
      <c r="C668" s="27" t="s">
        <v>42</v>
      </c>
      <c r="D668" s="40" t="s">
        <v>231</v>
      </c>
      <c r="E668" s="144">
        <v>0</v>
      </c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41">
        <f>E668+F668+H668+J668+L668+N668+P668+R668+T668+V668+X668+Z668+AB668-G668-I668-K668-M668-O668-Q668-S668-U668-W668-Y668-AA668-AC668</f>
        <v>0</v>
      </c>
    </row>
    <row r="669" spans="1:30" ht="25.5" hidden="1" customHeight="1" x14ac:dyDescent="0.2">
      <c r="A669" s="133"/>
      <c r="B669" s="136"/>
      <c r="C669" s="29" t="s">
        <v>44</v>
      </c>
      <c r="D669" s="41" t="s">
        <v>211</v>
      </c>
      <c r="E669" s="145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  <c r="AC669" s="127"/>
      <c r="AD669" s="142"/>
    </row>
    <row r="670" spans="1:30" ht="14.25" hidden="1" customHeight="1" x14ac:dyDescent="0.2">
      <c r="A670" s="133"/>
      <c r="B670" s="136"/>
      <c r="C670" s="31" t="s">
        <v>46</v>
      </c>
      <c r="D670" s="32" t="s">
        <v>47</v>
      </c>
      <c r="E670" s="145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  <c r="AC670" s="127"/>
      <c r="AD670" s="142"/>
    </row>
    <row r="671" spans="1:30" ht="14.25" hidden="1" customHeight="1" x14ac:dyDescent="0.2">
      <c r="A671" s="133"/>
      <c r="B671" s="136"/>
      <c r="C671" s="29" t="s">
        <v>48</v>
      </c>
      <c r="D671" s="91"/>
      <c r="E671" s="145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  <c r="AC671" s="127"/>
      <c r="AD671" s="142"/>
    </row>
    <row r="672" spans="1:30" ht="14.25" hidden="1" customHeight="1" x14ac:dyDescent="0.2">
      <c r="A672" s="133"/>
      <c r="B672" s="136"/>
      <c r="C672" s="29" t="s">
        <v>50</v>
      </c>
      <c r="D672" s="34">
        <v>75000000</v>
      </c>
      <c r="E672" s="145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  <c r="AC672" s="127"/>
      <c r="AD672" s="142"/>
    </row>
    <row r="673" spans="1:30" ht="14.25" hidden="1" customHeight="1" x14ac:dyDescent="0.2">
      <c r="A673" s="133"/>
      <c r="B673" s="136"/>
      <c r="C673" s="31" t="s">
        <v>51</v>
      </c>
      <c r="D673" s="35">
        <v>42976</v>
      </c>
      <c r="E673" s="145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  <c r="AC673" s="127"/>
      <c r="AD673" s="142"/>
    </row>
    <row r="674" spans="1:30" ht="14.25" hidden="1" customHeight="1" x14ac:dyDescent="0.2">
      <c r="A674" s="133"/>
      <c r="B674" s="136"/>
      <c r="C674" s="29" t="s">
        <v>52</v>
      </c>
      <c r="D674" s="96">
        <v>0.1366783</v>
      </c>
      <c r="E674" s="145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  <c r="AD674" s="142"/>
    </row>
    <row r="675" spans="1:30" ht="14.25" hidden="1" customHeight="1" x14ac:dyDescent="0.2">
      <c r="A675" s="134"/>
      <c r="B675" s="137"/>
      <c r="C675" s="37" t="s">
        <v>53</v>
      </c>
      <c r="D675" s="38"/>
      <c r="E675" s="146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  <c r="AA675" s="128"/>
      <c r="AB675" s="128"/>
      <c r="AC675" s="128"/>
      <c r="AD675" s="143"/>
    </row>
    <row r="676" spans="1:30" ht="28.5" hidden="1" customHeight="1" x14ac:dyDescent="0.2">
      <c r="A676" s="132" t="s">
        <v>232</v>
      </c>
      <c r="B676" s="135" t="s">
        <v>233</v>
      </c>
      <c r="C676" s="27" t="s">
        <v>42</v>
      </c>
      <c r="D676" s="40" t="s">
        <v>234</v>
      </c>
      <c r="E676" s="144">
        <v>0</v>
      </c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41">
        <f>E676+F676+H676+J676+L676+N676+P676+R676+T676+V676+X676+Z676+AB676-G676-I676-K676-M676-O676-Q676-S676-U676-W676-Y676-AA676-AC676</f>
        <v>0</v>
      </c>
    </row>
    <row r="677" spans="1:30" ht="25.5" hidden="1" customHeight="1" x14ac:dyDescent="0.2">
      <c r="A677" s="133"/>
      <c r="B677" s="136"/>
      <c r="C677" s="29" t="s">
        <v>44</v>
      </c>
      <c r="D677" s="41" t="s">
        <v>211</v>
      </c>
      <c r="E677" s="145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42"/>
    </row>
    <row r="678" spans="1:30" ht="14.25" hidden="1" customHeight="1" x14ac:dyDescent="0.2">
      <c r="A678" s="133"/>
      <c r="B678" s="136"/>
      <c r="C678" s="31" t="s">
        <v>46</v>
      </c>
      <c r="D678" s="32" t="s">
        <v>47</v>
      </c>
      <c r="E678" s="145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  <c r="AD678" s="142"/>
    </row>
    <row r="679" spans="1:30" ht="14.25" hidden="1" customHeight="1" x14ac:dyDescent="0.2">
      <c r="A679" s="133"/>
      <c r="B679" s="136"/>
      <c r="C679" s="29" t="s">
        <v>48</v>
      </c>
      <c r="D679" s="91"/>
      <c r="E679" s="145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  <c r="AD679" s="142"/>
    </row>
    <row r="680" spans="1:30" ht="14.25" hidden="1" customHeight="1" x14ac:dyDescent="0.2">
      <c r="A680" s="133"/>
      <c r="B680" s="136"/>
      <c r="C680" s="29" t="s">
        <v>50</v>
      </c>
      <c r="D680" s="34">
        <v>23704100</v>
      </c>
      <c r="E680" s="145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  <c r="AD680" s="142"/>
    </row>
    <row r="681" spans="1:30" ht="14.25" hidden="1" customHeight="1" x14ac:dyDescent="0.2">
      <c r="A681" s="133"/>
      <c r="B681" s="136"/>
      <c r="C681" s="31" t="s">
        <v>51</v>
      </c>
      <c r="D681" s="35">
        <v>43083</v>
      </c>
      <c r="E681" s="145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  <c r="AC681" s="127"/>
      <c r="AD681" s="142"/>
    </row>
    <row r="682" spans="1:30" ht="14.25" hidden="1" customHeight="1" x14ac:dyDescent="0.2">
      <c r="A682" s="133"/>
      <c r="B682" s="136"/>
      <c r="C682" s="29" t="s">
        <v>52</v>
      </c>
      <c r="D682" s="96">
        <v>0.12701299999999999</v>
      </c>
      <c r="E682" s="145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  <c r="AC682" s="127"/>
      <c r="AD682" s="142"/>
    </row>
    <row r="683" spans="1:30" ht="14.25" hidden="1" customHeight="1" x14ac:dyDescent="0.2">
      <c r="A683" s="134"/>
      <c r="B683" s="137"/>
      <c r="C683" s="37" t="s">
        <v>53</v>
      </c>
      <c r="D683" s="38"/>
      <c r="E683" s="146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  <c r="Y683" s="128"/>
      <c r="Z683" s="128"/>
      <c r="AA683" s="128"/>
      <c r="AB683" s="128"/>
      <c r="AC683" s="128"/>
      <c r="AD683" s="143"/>
    </row>
    <row r="684" spans="1:30" ht="28.5" hidden="1" customHeight="1" x14ac:dyDescent="0.2">
      <c r="A684" s="132" t="s">
        <v>235</v>
      </c>
      <c r="B684" s="135" t="s">
        <v>236</v>
      </c>
      <c r="C684" s="27" t="s">
        <v>42</v>
      </c>
      <c r="D684" s="40" t="s">
        <v>237</v>
      </c>
      <c r="E684" s="138">
        <v>0</v>
      </c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9">
        <f>E684+F684+H684+J684+L684+N684+P684+R684+T684+V684+X684+Z684+AB684-G684-I684-K684-M684-O684-Q684-S684-U684-W684-Y684-AA684-AC684</f>
        <v>0</v>
      </c>
    </row>
    <row r="685" spans="1:30" ht="25.5" hidden="1" customHeight="1" x14ac:dyDescent="0.2">
      <c r="A685" s="133"/>
      <c r="B685" s="136"/>
      <c r="C685" s="29" t="s">
        <v>44</v>
      </c>
      <c r="D685" s="41" t="s">
        <v>211</v>
      </c>
      <c r="E685" s="139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  <c r="AD685" s="130"/>
    </row>
    <row r="686" spans="1:30" ht="14.25" hidden="1" customHeight="1" x14ac:dyDescent="0.2">
      <c r="A686" s="133"/>
      <c r="B686" s="136"/>
      <c r="C686" s="31" t="s">
        <v>46</v>
      </c>
      <c r="D686" s="32" t="s">
        <v>47</v>
      </c>
      <c r="E686" s="139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  <c r="AD686" s="130"/>
    </row>
    <row r="687" spans="1:30" ht="14.25" hidden="1" customHeight="1" x14ac:dyDescent="0.2">
      <c r="A687" s="133"/>
      <c r="B687" s="136"/>
      <c r="C687" s="29" t="s">
        <v>48</v>
      </c>
      <c r="D687" s="91"/>
      <c r="E687" s="139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  <c r="AD687" s="130"/>
    </row>
    <row r="688" spans="1:30" ht="14.25" hidden="1" customHeight="1" x14ac:dyDescent="0.2">
      <c r="A688" s="133"/>
      <c r="B688" s="136"/>
      <c r="C688" s="29" t="s">
        <v>50</v>
      </c>
      <c r="D688" s="34">
        <v>21000000</v>
      </c>
      <c r="E688" s="139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  <c r="AD688" s="130"/>
    </row>
    <row r="689" spans="1:30" ht="14.25" hidden="1" customHeight="1" x14ac:dyDescent="0.2">
      <c r="A689" s="133"/>
      <c r="B689" s="136"/>
      <c r="C689" s="31" t="s">
        <v>51</v>
      </c>
      <c r="D689" s="68">
        <v>43214</v>
      </c>
      <c r="E689" s="139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  <c r="AD689" s="130"/>
    </row>
    <row r="690" spans="1:30" ht="14.25" hidden="1" customHeight="1" x14ac:dyDescent="0.2">
      <c r="A690" s="133"/>
      <c r="B690" s="136"/>
      <c r="C690" s="29" t="s">
        <v>52</v>
      </c>
      <c r="D690" s="96">
        <v>0.11269999999999999</v>
      </c>
      <c r="E690" s="139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  <c r="AD690" s="130"/>
    </row>
    <row r="691" spans="1:30" ht="14.25" hidden="1" customHeight="1" x14ac:dyDescent="0.2">
      <c r="A691" s="134"/>
      <c r="B691" s="137"/>
      <c r="C691" s="37" t="s">
        <v>53</v>
      </c>
      <c r="D691" s="38"/>
      <c r="E691" s="140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  <c r="AA691" s="128"/>
      <c r="AB691" s="128"/>
      <c r="AC691" s="128"/>
      <c r="AD691" s="131"/>
    </row>
    <row r="692" spans="1:30" ht="28.5" hidden="1" customHeight="1" x14ac:dyDescent="0.2">
      <c r="A692" s="132" t="s">
        <v>238</v>
      </c>
      <c r="B692" s="135" t="s">
        <v>239</v>
      </c>
      <c r="C692" s="27" t="s">
        <v>42</v>
      </c>
      <c r="D692" s="40" t="s">
        <v>240</v>
      </c>
      <c r="E692" s="138">
        <v>0</v>
      </c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9">
        <f>E692+F692+H692+J692+L692+N692+P692+R692+T692+V692+X692+Z692+AB692-G692-I692-K692-M692-O692-Q692-S692-U692-W692-Y692-AA692-AC692</f>
        <v>0</v>
      </c>
    </row>
    <row r="693" spans="1:30" ht="25.5" hidden="1" customHeight="1" x14ac:dyDescent="0.2">
      <c r="A693" s="133"/>
      <c r="B693" s="136"/>
      <c r="C693" s="29" t="s">
        <v>44</v>
      </c>
      <c r="D693" s="41" t="s">
        <v>225</v>
      </c>
      <c r="E693" s="139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  <c r="AD693" s="130"/>
    </row>
    <row r="694" spans="1:30" ht="14.25" hidden="1" customHeight="1" x14ac:dyDescent="0.2">
      <c r="A694" s="133"/>
      <c r="B694" s="136"/>
      <c r="C694" s="31" t="s">
        <v>46</v>
      </c>
      <c r="D694" s="32" t="s">
        <v>47</v>
      </c>
      <c r="E694" s="139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  <c r="AD694" s="130"/>
    </row>
    <row r="695" spans="1:30" ht="14.25" hidden="1" customHeight="1" x14ac:dyDescent="0.2">
      <c r="A695" s="133"/>
      <c r="B695" s="136"/>
      <c r="C695" s="29" t="s">
        <v>48</v>
      </c>
      <c r="D695" s="91"/>
      <c r="E695" s="139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30"/>
    </row>
    <row r="696" spans="1:30" ht="14.25" hidden="1" customHeight="1" x14ac:dyDescent="0.2">
      <c r="A696" s="133"/>
      <c r="B696" s="136"/>
      <c r="C696" s="29" t="s">
        <v>50</v>
      </c>
      <c r="D696" s="34">
        <v>48700000</v>
      </c>
      <c r="E696" s="139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30"/>
    </row>
    <row r="697" spans="1:30" ht="14.25" hidden="1" customHeight="1" x14ac:dyDescent="0.2">
      <c r="A697" s="133"/>
      <c r="B697" s="136"/>
      <c r="C697" s="31" t="s">
        <v>51</v>
      </c>
      <c r="D697" s="35">
        <v>43285</v>
      </c>
      <c r="E697" s="139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30"/>
    </row>
    <row r="698" spans="1:30" ht="14.25" hidden="1" customHeight="1" x14ac:dyDescent="0.2">
      <c r="A698" s="133"/>
      <c r="B698" s="136"/>
      <c r="C698" s="29" t="s">
        <v>52</v>
      </c>
      <c r="D698" s="96">
        <v>8.9499999999999996E-2</v>
      </c>
      <c r="E698" s="139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30"/>
    </row>
    <row r="699" spans="1:30" ht="14.25" hidden="1" customHeight="1" x14ac:dyDescent="0.2">
      <c r="A699" s="134"/>
      <c r="B699" s="137"/>
      <c r="C699" s="37" t="s">
        <v>53</v>
      </c>
      <c r="D699" s="38"/>
      <c r="E699" s="140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  <c r="AA699" s="128"/>
      <c r="AB699" s="128"/>
      <c r="AC699" s="128"/>
      <c r="AD699" s="131"/>
    </row>
    <row r="700" spans="1:30" ht="28.5" hidden="1" customHeight="1" x14ac:dyDescent="0.2">
      <c r="A700" s="132" t="s">
        <v>241</v>
      </c>
      <c r="B700" s="135" t="s">
        <v>242</v>
      </c>
      <c r="C700" s="27" t="s">
        <v>42</v>
      </c>
      <c r="D700" s="40" t="s">
        <v>243</v>
      </c>
      <c r="E700" s="138">
        <v>0</v>
      </c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9">
        <f>E700+F700+H700+J700+L700+N700+P700+R700+T700+V700+X700+Z700+AB700-G700-I700-K700-M700-O700-Q700-S700-U700-W700-Y700-AA700-AC700</f>
        <v>0</v>
      </c>
    </row>
    <row r="701" spans="1:30" ht="25.5" hidden="1" customHeight="1" x14ac:dyDescent="0.2">
      <c r="A701" s="133"/>
      <c r="B701" s="136"/>
      <c r="C701" s="29" t="s">
        <v>44</v>
      </c>
      <c r="D701" s="41" t="s">
        <v>225</v>
      </c>
      <c r="E701" s="139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30"/>
    </row>
    <row r="702" spans="1:30" ht="14.25" hidden="1" customHeight="1" x14ac:dyDescent="0.2">
      <c r="A702" s="133"/>
      <c r="B702" s="136"/>
      <c r="C702" s="31" t="s">
        <v>46</v>
      </c>
      <c r="D702" s="32" t="s">
        <v>47</v>
      </c>
      <c r="E702" s="139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30"/>
    </row>
    <row r="703" spans="1:30" ht="14.25" hidden="1" customHeight="1" x14ac:dyDescent="0.2">
      <c r="A703" s="133"/>
      <c r="B703" s="136"/>
      <c r="C703" s="29" t="s">
        <v>48</v>
      </c>
      <c r="D703" s="91"/>
      <c r="E703" s="139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30"/>
    </row>
    <row r="704" spans="1:30" ht="14.25" hidden="1" customHeight="1" x14ac:dyDescent="0.2">
      <c r="A704" s="133"/>
      <c r="B704" s="136"/>
      <c r="C704" s="29" t="s">
        <v>50</v>
      </c>
      <c r="D704" s="34">
        <v>57000000</v>
      </c>
      <c r="E704" s="139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30"/>
    </row>
    <row r="705" spans="1:30" ht="14.25" hidden="1" customHeight="1" x14ac:dyDescent="0.2">
      <c r="A705" s="133"/>
      <c r="B705" s="136"/>
      <c r="C705" s="31" t="s">
        <v>51</v>
      </c>
      <c r="D705" s="35">
        <v>43326</v>
      </c>
      <c r="E705" s="139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30"/>
    </row>
    <row r="706" spans="1:30" ht="14.25" hidden="1" customHeight="1" x14ac:dyDescent="0.2">
      <c r="A706" s="133"/>
      <c r="B706" s="136"/>
      <c r="C706" s="29" t="s">
        <v>52</v>
      </c>
      <c r="D706" s="96">
        <v>8.9399999999999993E-2</v>
      </c>
      <c r="E706" s="139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30"/>
    </row>
    <row r="707" spans="1:30" ht="14.25" hidden="1" customHeight="1" x14ac:dyDescent="0.2">
      <c r="A707" s="134"/>
      <c r="B707" s="137"/>
      <c r="C707" s="37" t="s">
        <v>53</v>
      </c>
      <c r="D707" s="38"/>
      <c r="E707" s="140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8"/>
      <c r="Z707" s="128"/>
      <c r="AA707" s="128"/>
      <c r="AB707" s="128"/>
      <c r="AC707" s="128"/>
      <c r="AD707" s="131"/>
    </row>
    <row r="708" spans="1:30" ht="28.5" hidden="1" customHeight="1" x14ac:dyDescent="0.2">
      <c r="A708" s="132" t="s">
        <v>244</v>
      </c>
      <c r="B708" s="135" t="s">
        <v>245</v>
      </c>
      <c r="C708" s="27" t="s">
        <v>42</v>
      </c>
      <c r="D708" s="40" t="s">
        <v>246</v>
      </c>
      <c r="E708" s="138">
        <v>0</v>
      </c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9">
        <f>E708+F708+H708+J708+L708+N708+P708+R708+T708+V708+X708+Z708+AB708-G708-I708-K708-M708-O708-Q708-S708-U708-W708-Y708-AA708-AC708</f>
        <v>0</v>
      </c>
    </row>
    <row r="709" spans="1:30" ht="25.5" hidden="1" customHeight="1" x14ac:dyDescent="0.2">
      <c r="A709" s="133"/>
      <c r="B709" s="136"/>
      <c r="C709" s="29" t="s">
        <v>44</v>
      </c>
      <c r="D709" s="41" t="s">
        <v>247</v>
      </c>
      <c r="E709" s="139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  <c r="AD709" s="130"/>
    </row>
    <row r="710" spans="1:30" ht="14.25" hidden="1" customHeight="1" x14ac:dyDescent="0.2">
      <c r="A710" s="133"/>
      <c r="B710" s="136"/>
      <c r="C710" s="31" t="s">
        <v>46</v>
      </c>
      <c r="D710" s="32" t="s">
        <v>47</v>
      </c>
      <c r="E710" s="139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  <c r="AD710" s="130"/>
    </row>
    <row r="711" spans="1:30" ht="14.25" hidden="1" customHeight="1" x14ac:dyDescent="0.2">
      <c r="A711" s="133"/>
      <c r="B711" s="136"/>
      <c r="C711" s="29" t="s">
        <v>48</v>
      </c>
      <c r="D711" s="91"/>
      <c r="E711" s="139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  <c r="AD711" s="130"/>
    </row>
    <row r="712" spans="1:30" ht="14.25" hidden="1" customHeight="1" x14ac:dyDescent="0.2">
      <c r="A712" s="133"/>
      <c r="B712" s="136"/>
      <c r="C712" s="29" t="s">
        <v>50</v>
      </c>
      <c r="D712" s="34">
        <v>33000000</v>
      </c>
      <c r="E712" s="139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  <c r="AD712" s="130"/>
    </row>
    <row r="713" spans="1:30" ht="14.25" hidden="1" customHeight="1" x14ac:dyDescent="0.2">
      <c r="A713" s="133"/>
      <c r="B713" s="136"/>
      <c r="C713" s="31" t="s">
        <v>51</v>
      </c>
      <c r="D713" s="35">
        <v>43362</v>
      </c>
      <c r="E713" s="139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  <c r="AD713" s="130"/>
    </row>
    <row r="714" spans="1:30" ht="14.25" hidden="1" customHeight="1" x14ac:dyDescent="0.2">
      <c r="A714" s="133"/>
      <c r="B714" s="136"/>
      <c r="C714" s="29" t="s">
        <v>52</v>
      </c>
      <c r="D714" s="97">
        <v>9.9156725000000001E-2</v>
      </c>
      <c r="E714" s="139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  <c r="AD714" s="130"/>
    </row>
    <row r="715" spans="1:30" ht="14.25" hidden="1" customHeight="1" x14ac:dyDescent="0.2">
      <c r="A715" s="134"/>
      <c r="B715" s="137"/>
      <c r="C715" s="37" t="s">
        <v>53</v>
      </c>
      <c r="D715" s="38"/>
      <c r="E715" s="140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8"/>
      <c r="AB715" s="128"/>
      <c r="AC715" s="128"/>
      <c r="AD715" s="131"/>
    </row>
    <row r="716" spans="1:30" ht="28.5" hidden="1" customHeight="1" x14ac:dyDescent="0.2">
      <c r="A716" s="132" t="s">
        <v>248</v>
      </c>
      <c r="B716" s="135" t="s">
        <v>249</v>
      </c>
      <c r="C716" s="27" t="s">
        <v>42</v>
      </c>
      <c r="D716" s="40" t="s">
        <v>250</v>
      </c>
      <c r="E716" s="138">
        <v>0</v>
      </c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9">
        <f>E716+F716+H716+J716+L716+N716+P716+R716+T716+V716+X716+Z716+AB716-G716-I716-K716-M716-O716-Q716-S716-U716-W716-Y716-AA716-AC716</f>
        <v>0</v>
      </c>
    </row>
    <row r="717" spans="1:30" ht="25.5" hidden="1" customHeight="1" x14ac:dyDescent="0.2">
      <c r="A717" s="133"/>
      <c r="B717" s="136"/>
      <c r="C717" s="29" t="s">
        <v>44</v>
      </c>
      <c r="D717" s="41" t="s">
        <v>247</v>
      </c>
      <c r="E717" s="139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  <c r="AD717" s="130"/>
    </row>
    <row r="718" spans="1:30" ht="14.25" hidden="1" customHeight="1" x14ac:dyDescent="0.2">
      <c r="A718" s="133"/>
      <c r="B718" s="136"/>
      <c r="C718" s="31" t="s">
        <v>46</v>
      </c>
      <c r="D718" s="32" t="s">
        <v>47</v>
      </c>
      <c r="E718" s="139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30"/>
    </row>
    <row r="719" spans="1:30" ht="14.25" hidden="1" customHeight="1" x14ac:dyDescent="0.2">
      <c r="A719" s="133"/>
      <c r="B719" s="136"/>
      <c r="C719" s="29" t="s">
        <v>48</v>
      </c>
      <c r="D719" s="91"/>
      <c r="E719" s="139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  <c r="AD719" s="130"/>
    </row>
    <row r="720" spans="1:30" ht="14.25" hidden="1" customHeight="1" x14ac:dyDescent="0.2">
      <c r="A720" s="133"/>
      <c r="B720" s="136"/>
      <c r="C720" s="29" t="s">
        <v>50</v>
      </c>
      <c r="D720" s="34">
        <v>25000000</v>
      </c>
      <c r="E720" s="139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30"/>
    </row>
    <row r="721" spans="1:30" ht="14.25" hidden="1" customHeight="1" x14ac:dyDescent="0.2">
      <c r="A721" s="133"/>
      <c r="B721" s="136"/>
      <c r="C721" s="31" t="s">
        <v>51</v>
      </c>
      <c r="D721" s="35">
        <v>43426</v>
      </c>
      <c r="E721" s="139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  <c r="AD721" s="130"/>
    </row>
    <row r="722" spans="1:30" ht="14.25" hidden="1" customHeight="1" x14ac:dyDescent="0.2">
      <c r="A722" s="133"/>
      <c r="B722" s="136"/>
      <c r="C722" s="29" t="s">
        <v>52</v>
      </c>
      <c r="D722" s="97">
        <v>9.2999999999999999E-2</v>
      </c>
      <c r="E722" s="139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30"/>
    </row>
    <row r="723" spans="1:30" ht="14.25" hidden="1" customHeight="1" x14ac:dyDescent="0.2">
      <c r="A723" s="134"/>
      <c r="B723" s="137"/>
      <c r="C723" s="37" t="s">
        <v>53</v>
      </c>
      <c r="D723" s="38"/>
      <c r="E723" s="140"/>
      <c r="F723" s="128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  <c r="AA723" s="128"/>
      <c r="AB723" s="128"/>
      <c r="AC723" s="128"/>
      <c r="AD723" s="131"/>
    </row>
    <row r="724" spans="1:30" ht="28.5" hidden="1" customHeight="1" x14ac:dyDescent="0.2">
      <c r="A724" s="132" t="s">
        <v>251</v>
      </c>
      <c r="B724" s="135" t="s">
        <v>252</v>
      </c>
      <c r="C724" s="27" t="s">
        <v>42</v>
      </c>
      <c r="D724" s="40" t="s">
        <v>253</v>
      </c>
      <c r="E724" s="138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9">
        <f>E724+F724+H724+J724+L724+N724+P724+R724+T724+V724+X724+Z724+AB724-G724-I724-K724-M724-O724-Q724-S724-U724-W724-Y724-AA724-AC724</f>
        <v>0</v>
      </c>
    </row>
    <row r="725" spans="1:30" ht="25.5" hidden="1" customHeight="1" x14ac:dyDescent="0.2">
      <c r="A725" s="133"/>
      <c r="B725" s="136"/>
      <c r="C725" s="29" t="s">
        <v>44</v>
      </c>
      <c r="D725" s="41" t="s">
        <v>247</v>
      </c>
      <c r="E725" s="139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  <c r="AD725" s="130"/>
    </row>
    <row r="726" spans="1:30" ht="14.25" hidden="1" customHeight="1" x14ac:dyDescent="0.2">
      <c r="A726" s="133"/>
      <c r="B726" s="136"/>
      <c r="C726" s="31" t="s">
        <v>46</v>
      </c>
      <c r="D726" s="32" t="s">
        <v>47</v>
      </c>
      <c r="E726" s="139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30"/>
    </row>
    <row r="727" spans="1:30" ht="14.25" hidden="1" customHeight="1" x14ac:dyDescent="0.2">
      <c r="A727" s="133"/>
      <c r="B727" s="136"/>
      <c r="C727" s="29" t="s">
        <v>48</v>
      </c>
      <c r="D727" s="91"/>
      <c r="E727" s="139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30"/>
    </row>
    <row r="728" spans="1:30" ht="14.25" hidden="1" customHeight="1" x14ac:dyDescent="0.2">
      <c r="A728" s="133"/>
      <c r="B728" s="136"/>
      <c r="C728" s="29" t="s">
        <v>50</v>
      </c>
      <c r="D728" s="34">
        <v>237200000</v>
      </c>
      <c r="E728" s="139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30"/>
    </row>
    <row r="729" spans="1:30" ht="14.25" hidden="1" customHeight="1" x14ac:dyDescent="0.2">
      <c r="A729" s="133"/>
      <c r="B729" s="136"/>
      <c r="C729" s="31" t="s">
        <v>51</v>
      </c>
      <c r="D729" s="35">
        <v>43785</v>
      </c>
      <c r="E729" s="139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  <c r="AD729" s="130"/>
    </row>
    <row r="730" spans="1:30" ht="14.25" hidden="1" customHeight="1" x14ac:dyDescent="0.2">
      <c r="A730" s="133"/>
      <c r="B730" s="136"/>
      <c r="C730" s="29" t="s">
        <v>52</v>
      </c>
      <c r="D730" s="97">
        <v>8.9573E-2</v>
      </c>
      <c r="E730" s="139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  <c r="AC730" s="127"/>
      <c r="AD730" s="130"/>
    </row>
    <row r="731" spans="1:30" ht="43.5" hidden="1" customHeight="1" x14ac:dyDescent="0.2">
      <c r="A731" s="134"/>
      <c r="B731" s="137"/>
      <c r="C731" s="37" t="s">
        <v>53</v>
      </c>
      <c r="D731" s="38" t="s">
        <v>254</v>
      </c>
      <c r="E731" s="140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  <c r="AA731" s="128"/>
      <c r="AB731" s="128"/>
      <c r="AC731" s="128"/>
      <c r="AD731" s="131"/>
    </row>
    <row r="732" spans="1:30" ht="28.5" customHeight="1" x14ac:dyDescent="0.2">
      <c r="A732" s="132" t="s">
        <v>255</v>
      </c>
      <c r="B732" s="135" t="s">
        <v>256</v>
      </c>
      <c r="C732" s="27" t="s">
        <v>42</v>
      </c>
      <c r="D732" s="40" t="s">
        <v>257</v>
      </c>
      <c r="E732" s="138">
        <v>227000000</v>
      </c>
      <c r="F732" s="126"/>
      <c r="G732" s="126"/>
      <c r="H732" s="126"/>
      <c r="I732" s="126"/>
      <c r="J732" s="126"/>
      <c r="K732" s="126">
        <v>5000000</v>
      </c>
      <c r="L732" s="126"/>
      <c r="M732" s="126">
        <v>25000000</v>
      </c>
      <c r="N732" s="126"/>
      <c r="O732" s="126">
        <v>5000000</v>
      </c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9">
        <f>E732+F732+H732+J732+L732+N732+P732+R732+T732+V732+X732+Z732+AB732-G732-I732-K732-M732-O732-Q732-S732-U732-W732-Y732-AA732-AC732</f>
        <v>192000000</v>
      </c>
    </row>
    <row r="733" spans="1:30" ht="25.5" customHeight="1" x14ac:dyDescent="0.2">
      <c r="A733" s="133"/>
      <c r="B733" s="136"/>
      <c r="C733" s="29" t="s">
        <v>44</v>
      </c>
      <c r="D733" s="41" t="s">
        <v>247</v>
      </c>
      <c r="E733" s="139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  <c r="AC733" s="127"/>
      <c r="AD733" s="130"/>
    </row>
    <row r="734" spans="1:30" ht="14.25" customHeight="1" x14ac:dyDescent="0.2">
      <c r="A734" s="133"/>
      <c r="B734" s="136"/>
      <c r="C734" s="31" t="s">
        <v>46</v>
      </c>
      <c r="D734" s="32" t="s">
        <v>47</v>
      </c>
      <c r="E734" s="139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  <c r="AC734" s="127"/>
      <c r="AD734" s="130"/>
    </row>
    <row r="735" spans="1:30" ht="14.25" customHeight="1" x14ac:dyDescent="0.2">
      <c r="A735" s="133"/>
      <c r="B735" s="136"/>
      <c r="C735" s="29" t="s">
        <v>48</v>
      </c>
      <c r="D735" s="91"/>
      <c r="E735" s="139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30"/>
    </row>
    <row r="736" spans="1:30" ht="14.25" customHeight="1" x14ac:dyDescent="0.2">
      <c r="A736" s="133"/>
      <c r="B736" s="136"/>
      <c r="C736" s="29" t="s">
        <v>50</v>
      </c>
      <c r="D736" s="34">
        <v>227000000</v>
      </c>
      <c r="E736" s="139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  <c r="AC736" s="127"/>
      <c r="AD736" s="130"/>
    </row>
    <row r="737" spans="1:30" ht="14.25" customHeight="1" x14ac:dyDescent="0.2">
      <c r="A737" s="133"/>
      <c r="B737" s="136"/>
      <c r="C737" s="31" t="s">
        <v>51</v>
      </c>
      <c r="D737" s="35">
        <v>44177</v>
      </c>
      <c r="E737" s="139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  <c r="AC737" s="127"/>
      <c r="AD737" s="130"/>
    </row>
    <row r="738" spans="1:30" ht="14.25" customHeight="1" x14ac:dyDescent="0.2">
      <c r="A738" s="133"/>
      <c r="B738" s="136"/>
      <c r="C738" s="29" t="s">
        <v>52</v>
      </c>
      <c r="D738" s="97">
        <v>9.5000000000000001E-2</v>
      </c>
      <c r="E738" s="139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  <c r="AD738" s="130"/>
    </row>
    <row r="739" spans="1:30" ht="14.25" customHeight="1" thickBot="1" x14ac:dyDescent="0.25">
      <c r="A739" s="134"/>
      <c r="B739" s="137"/>
      <c r="C739" s="37" t="s">
        <v>53</v>
      </c>
      <c r="D739" s="38"/>
      <c r="E739" s="140"/>
      <c r="F739" s="128"/>
      <c r="G739" s="128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  <c r="AA739" s="128"/>
      <c r="AB739" s="128"/>
      <c r="AC739" s="128"/>
      <c r="AD739" s="131"/>
    </row>
    <row r="740" spans="1:30" ht="41.25" customHeight="1" x14ac:dyDescent="0.2">
      <c r="A740" s="132" t="s">
        <v>258</v>
      </c>
      <c r="B740" s="135" t="s">
        <v>259</v>
      </c>
      <c r="C740" s="27" t="s">
        <v>42</v>
      </c>
      <c r="D740" s="98" t="s">
        <v>260</v>
      </c>
      <c r="E740" s="138"/>
      <c r="F740" s="126"/>
      <c r="G740" s="126"/>
      <c r="H740" s="126"/>
      <c r="I740" s="126"/>
      <c r="J740" s="126"/>
      <c r="K740" s="126"/>
      <c r="L740" s="126">
        <v>25000000</v>
      </c>
      <c r="M740" s="126"/>
      <c r="N740" s="126">
        <v>10000000</v>
      </c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9">
        <f>E740+F740+H740+J740+L740+N740+P740+R740+T740+V740+X740+Z740+AB740-G740-I740-K740-M740-O740-Q740-S740-U740-W740-Y740-AA740-AC740</f>
        <v>35000000</v>
      </c>
    </row>
    <row r="741" spans="1:30" ht="25.5" customHeight="1" x14ac:dyDescent="0.2">
      <c r="A741" s="133"/>
      <c r="B741" s="136"/>
      <c r="C741" s="29" t="s">
        <v>44</v>
      </c>
      <c r="D741" s="41" t="s">
        <v>247</v>
      </c>
      <c r="E741" s="139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  <c r="AC741" s="127"/>
      <c r="AD741" s="130"/>
    </row>
    <row r="742" spans="1:30" ht="14.25" customHeight="1" x14ac:dyDescent="0.2">
      <c r="A742" s="133"/>
      <c r="B742" s="136"/>
      <c r="C742" s="31" t="s">
        <v>46</v>
      </c>
      <c r="D742" s="32" t="s">
        <v>47</v>
      </c>
      <c r="E742" s="139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  <c r="AC742" s="127"/>
      <c r="AD742" s="130"/>
    </row>
    <row r="743" spans="1:30" ht="14.25" customHeight="1" x14ac:dyDescent="0.2">
      <c r="A743" s="133"/>
      <c r="B743" s="136"/>
      <c r="C743" s="29" t="s">
        <v>48</v>
      </c>
      <c r="D743" s="91"/>
      <c r="E743" s="139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  <c r="AC743" s="127"/>
      <c r="AD743" s="130"/>
    </row>
    <row r="744" spans="1:30" ht="14.25" customHeight="1" x14ac:dyDescent="0.2">
      <c r="A744" s="133"/>
      <c r="B744" s="136"/>
      <c r="C744" s="29" t="s">
        <v>50</v>
      </c>
      <c r="D744" s="34">
        <v>35000000</v>
      </c>
      <c r="E744" s="139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  <c r="AC744" s="127"/>
      <c r="AD744" s="130"/>
    </row>
    <row r="745" spans="1:30" ht="14.25" customHeight="1" x14ac:dyDescent="0.2">
      <c r="A745" s="133"/>
      <c r="B745" s="136"/>
      <c r="C745" s="31" t="s">
        <v>51</v>
      </c>
      <c r="D745" s="35">
        <v>44176</v>
      </c>
      <c r="E745" s="139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  <c r="AC745" s="127"/>
      <c r="AD745" s="130"/>
    </row>
    <row r="746" spans="1:30" ht="14.25" customHeight="1" x14ac:dyDescent="0.2">
      <c r="A746" s="133"/>
      <c r="B746" s="136"/>
      <c r="C746" s="29" t="s">
        <v>52</v>
      </c>
      <c r="D746" s="97">
        <v>8.6400000000000005E-2</v>
      </c>
      <c r="E746" s="139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  <c r="AC746" s="127"/>
      <c r="AD746" s="130"/>
    </row>
    <row r="747" spans="1:30" ht="14.25" customHeight="1" thickBot="1" x14ac:dyDescent="0.25">
      <c r="A747" s="134"/>
      <c r="B747" s="137"/>
      <c r="C747" s="37" t="s">
        <v>53</v>
      </c>
      <c r="D747" s="38"/>
      <c r="E747" s="140"/>
      <c r="F747" s="128"/>
      <c r="G747" s="128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  <c r="AA747" s="128"/>
      <c r="AB747" s="128"/>
      <c r="AC747" s="128"/>
      <c r="AD747" s="131"/>
    </row>
    <row r="748" spans="1:30" ht="14.25" hidden="1" customHeight="1" x14ac:dyDescent="0.2">
      <c r="A748" s="43"/>
      <c r="B748" s="44"/>
      <c r="C748" s="99"/>
      <c r="D748" s="100"/>
      <c r="E748" s="101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</row>
    <row r="749" spans="1:30" ht="14.25" hidden="1" customHeight="1" x14ac:dyDescent="0.2">
      <c r="A749" s="43"/>
      <c r="B749" s="44"/>
      <c r="C749" s="99"/>
      <c r="D749" s="100"/>
      <c r="E749" s="101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</row>
    <row r="750" spans="1:30" ht="14.25" hidden="1" customHeight="1" x14ac:dyDescent="0.2">
      <c r="A750" s="43"/>
      <c r="B750" s="44"/>
      <c r="C750" s="99"/>
      <c r="D750" s="100"/>
      <c r="E750" s="101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</row>
    <row r="751" spans="1:30" ht="14.25" hidden="1" customHeight="1" x14ac:dyDescent="0.2">
      <c r="A751" s="43"/>
      <c r="B751" s="44"/>
      <c r="C751" s="99"/>
      <c r="D751" s="100"/>
      <c r="E751" s="101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</row>
    <row r="752" spans="1:30" ht="14.25" hidden="1" customHeight="1" x14ac:dyDescent="0.2">
      <c r="A752" s="43"/>
      <c r="B752" s="44"/>
      <c r="C752" s="99"/>
      <c r="D752" s="100"/>
      <c r="E752" s="101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</row>
    <row r="753" spans="1:30" ht="14.25" hidden="1" customHeight="1" x14ac:dyDescent="0.2">
      <c r="A753" s="43"/>
      <c r="B753" s="44"/>
      <c r="C753" s="99"/>
      <c r="D753" s="100"/>
      <c r="E753" s="101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</row>
    <row r="754" spans="1:30" ht="14.25" hidden="1" customHeight="1" x14ac:dyDescent="0.2">
      <c r="A754" s="43"/>
      <c r="B754" s="44"/>
      <c r="C754" s="99"/>
      <c r="D754" s="100"/>
      <c r="E754" s="101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</row>
    <row r="755" spans="1:30" ht="14.25" hidden="1" customHeight="1" x14ac:dyDescent="0.2">
      <c r="A755" s="43"/>
      <c r="B755" s="44"/>
      <c r="C755" s="99"/>
      <c r="D755" s="100"/>
      <c r="E755" s="101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</row>
    <row r="756" spans="1:30" ht="14.25" hidden="1" customHeight="1" x14ac:dyDescent="0.2">
      <c r="A756" s="43"/>
      <c r="B756" s="44"/>
      <c r="C756" s="99"/>
      <c r="D756" s="100"/>
      <c r="E756" s="101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</row>
    <row r="757" spans="1:30" ht="14.25" hidden="1" customHeight="1" x14ac:dyDescent="0.2">
      <c r="A757" s="43"/>
      <c r="B757" s="44"/>
      <c r="C757" s="99"/>
      <c r="D757" s="100"/>
      <c r="E757" s="101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</row>
    <row r="758" spans="1:30" ht="14.25" hidden="1" customHeight="1" x14ac:dyDescent="0.2">
      <c r="A758" s="43"/>
      <c r="B758" s="44"/>
      <c r="C758" s="99"/>
      <c r="D758" s="100"/>
      <c r="E758" s="101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</row>
    <row r="759" spans="1:30" hidden="1" x14ac:dyDescent="0.2"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1:30" s="54" customFormat="1" ht="14.25" x14ac:dyDescent="0.2">
      <c r="A760" s="50"/>
      <c r="B760" s="50"/>
      <c r="C760" s="124" t="s">
        <v>261</v>
      </c>
      <c r="D760" s="125"/>
      <c r="E760" s="52">
        <f>SUM(E572:E759)</f>
        <v>227000000</v>
      </c>
      <c r="F760" s="52">
        <f>SUM(F500:F759)</f>
        <v>0</v>
      </c>
      <c r="G760" s="52">
        <f t="shared" ref="G760:AC760" si="2">SUM(G572:G759)</f>
        <v>0</v>
      </c>
      <c r="H760" s="52">
        <f t="shared" si="2"/>
        <v>0</v>
      </c>
      <c r="I760" s="52">
        <f t="shared" si="2"/>
        <v>0</v>
      </c>
      <c r="J760" s="52">
        <f t="shared" si="2"/>
        <v>0</v>
      </c>
      <c r="K760" s="52">
        <f t="shared" si="2"/>
        <v>5000000</v>
      </c>
      <c r="L760" s="52">
        <f t="shared" si="2"/>
        <v>25000000</v>
      </c>
      <c r="M760" s="52">
        <f t="shared" si="2"/>
        <v>25000000</v>
      </c>
      <c r="N760" s="52">
        <f t="shared" si="2"/>
        <v>10000000</v>
      </c>
      <c r="O760" s="52">
        <f t="shared" si="2"/>
        <v>5000000</v>
      </c>
      <c r="P760" s="52">
        <f t="shared" si="2"/>
        <v>0</v>
      </c>
      <c r="Q760" s="52">
        <f t="shared" si="2"/>
        <v>0</v>
      </c>
      <c r="R760" s="52">
        <f t="shared" si="2"/>
        <v>0</v>
      </c>
      <c r="S760" s="52">
        <f t="shared" si="2"/>
        <v>0</v>
      </c>
      <c r="T760" s="52">
        <f t="shared" si="2"/>
        <v>0</v>
      </c>
      <c r="U760" s="52">
        <f t="shared" si="2"/>
        <v>0</v>
      </c>
      <c r="V760" s="52">
        <f t="shared" si="2"/>
        <v>0</v>
      </c>
      <c r="W760" s="52">
        <f t="shared" si="2"/>
        <v>0</v>
      </c>
      <c r="X760" s="52">
        <f t="shared" si="2"/>
        <v>0</v>
      </c>
      <c r="Y760" s="52">
        <f t="shared" si="2"/>
        <v>0</v>
      </c>
      <c r="Z760" s="52">
        <f t="shared" si="2"/>
        <v>0</v>
      </c>
      <c r="AA760" s="52">
        <f t="shared" si="2"/>
        <v>0</v>
      </c>
      <c r="AB760" s="52">
        <f t="shared" si="2"/>
        <v>0</v>
      </c>
      <c r="AC760" s="52">
        <f t="shared" si="2"/>
        <v>0</v>
      </c>
      <c r="AD760" s="52">
        <f>SUM(AD684:AD759)</f>
        <v>227000000</v>
      </c>
    </row>
    <row r="761" spans="1:30" ht="10.5" customHeight="1" thickBot="1" x14ac:dyDescent="0.25">
      <c r="A761" s="103"/>
      <c r="B761" s="103"/>
      <c r="C761" s="104"/>
      <c r="D761" s="105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</row>
    <row r="762" spans="1:30" s="110" customFormat="1" ht="15" x14ac:dyDescent="0.2">
      <c r="A762" s="107"/>
      <c r="B762" s="108"/>
      <c r="C762" s="122" t="s">
        <v>262</v>
      </c>
      <c r="D762" s="123"/>
      <c r="E762" s="109">
        <f t="shared" ref="E762:AD762" si="3">SUM(E760,E497,E66)</f>
        <v>294890270</v>
      </c>
      <c r="F762" s="109">
        <f t="shared" si="3"/>
        <v>0</v>
      </c>
      <c r="G762" s="109">
        <f t="shared" si="3"/>
        <v>0</v>
      </c>
      <c r="H762" s="109">
        <f t="shared" si="3"/>
        <v>0</v>
      </c>
      <c r="I762" s="109">
        <f t="shared" si="3"/>
        <v>0</v>
      </c>
      <c r="J762" s="109">
        <f t="shared" si="3"/>
        <v>0</v>
      </c>
      <c r="K762" s="109">
        <f t="shared" si="3"/>
        <v>5000000</v>
      </c>
      <c r="L762" s="109">
        <f t="shared" si="3"/>
        <v>25000000</v>
      </c>
      <c r="M762" s="109">
        <f t="shared" si="3"/>
        <v>25000000</v>
      </c>
      <c r="N762" s="109">
        <f t="shared" si="3"/>
        <v>10000000</v>
      </c>
      <c r="O762" s="109">
        <f t="shared" si="3"/>
        <v>5000000</v>
      </c>
      <c r="P762" s="109">
        <f t="shared" si="3"/>
        <v>0</v>
      </c>
      <c r="Q762" s="109">
        <f t="shared" si="3"/>
        <v>0</v>
      </c>
      <c r="R762" s="109">
        <f t="shared" si="3"/>
        <v>0</v>
      </c>
      <c r="S762" s="109">
        <f t="shared" si="3"/>
        <v>0</v>
      </c>
      <c r="T762" s="109">
        <f t="shared" si="3"/>
        <v>0</v>
      </c>
      <c r="U762" s="109">
        <f t="shared" si="3"/>
        <v>0</v>
      </c>
      <c r="V762" s="109">
        <f t="shared" si="3"/>
        <v>0</v>
      </c>
      <c r="W762" s="109">
        <f t="shared" si="3"/>
        <v>0</v>
      </c>
      <c r="X762" s="109">
        <f t="shared" si="3"/>
        <v>0</v>
      </c>
      <c r="Y762" s="109">
        <f t="shared" si="3"/>
        <v>0</v>
      </c>
      <c r="Z762" s="109">
        <f t="shared" si="3"/>
        <v>0</v>
      </c>
      <c r="AA762" s="109">
        <f t="shared" si="3"/>
        <v>0</v>
      </c>
      <c r="AB762" s="109">
        <f t="shared" si="3"/>
        <v>0</v>
      </c>
      <c r="AC762" s="109">
        <f t="shared" si="3"/>
        <v>0</v>
      </c>
      <c r="AD762" s="109">
        <f t="shared" si="3"/>
        <v>294890270</v>
      </c>
    </row>
    <row r="763" spans="1:30" ht="3" customHeight="1" thickBot="1" x14ac:dyDescent="0.25">
      <c r="A763" s="111"/>
      <c r="B763" s="112"/>
      <c r="C763" s="113"/>
      <c r="D763" s="114"/>
      <c r="E763" s="115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  <c r="AA763" s="114"/>
      <c r="AB763" s="114"/>
      <c r="AC763" s="114"/>
      <c r="AD763" s="116"/>
    </row>
    <row r="766" spans="1:30" ht="14.25" x14ac:dyDescent="0.2">
      <c r="D766" t="s">
        <v>263</v>
      </c>
      <c r="M766" s="117"/>
      <c r="N766" s="117"/>
      <c r="O766" s="118" t="s">
        <v>264</v>
      </c>
    </row>
    <row r="767" spans="1:30" ht="14.25" x14ac:dyDescent="0.2">
      <c r="O767" s="118"/>
    </row>
    <row r="768" spans="1:30" ht="14.25" x14ac:dyDescent="0.2">
      <c r="D768" s="119" t="s">
        <v>265</v>
      </c>
      <c r="M768" s="117"/>
      <c r="N768" s="117"/>
      <c r="O768" s="118" t="s">
        <v>266</v>
      </c>
    </row>
    <row r="769" spans="28:30" x14ac:dyDescent="0.2">
      <c r="AB769" s="120"/>
      <c r="AC769" s="120"/>
      <c r="AD769" s="120"/>
    </row>
    <row r="770" spans="28:30" x14ac:dyDescent="0.2">
      <c r="AB770" s="120"/>
      <c r="AC770" s="120"/>
      <c r="AD770" s="120"/>
    </row>
    <row r="771" spans="28:30" x14ac:dyDescent="0.2">
      <c r="AB771" s="120"/>
      <c r="AC771" s="120"/>
      <c r="AD771" s="120"/>
    </row>
    <row r="773" spans="28:30" x14ac:dyDescent="0.2">
      <c r="AD773" s="121"/>
    </row>
  </sheetData>
  <mergeCells count="1786">
    <mergeCell ref="C7:D7"/>
    <mergeCell ref="A9:A16"/>
    <mergeCell ref="B9:B16"/>
    <mergeCell ref="E9:E16"/>
    <mergeCell ref="F9:F16"/>
    <mergeCell ref="G9:G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T9:T16"/>
    <mergeCell ref="U9:U16"/>
    <mergeCell ref="V9:V16"/>
    <mergeCell ref="W9:W16"/>
    <mergeCell ref="X9:X16"/>
    <mergeCell ref="Y9:Y16"/>
    <mergeCell ref="N9:N16"/>
    <mergeCell ref="O9:O16"/>
    <mergeCell ref="P9:P16"/>
    <mergeCell ref="Q9:Q16"/>
    <mergeCell ref="R9:R16"/>
    <mergeCell ref="S9:S16"/>
    <mergeCell ref="H9:H16"/>
    <mergeCell ref="I9:I16"/>
    <mergeCell ref="J9:J16"/>
    <mergeCell ref="K9:K16"/>
    <mergeCell ref="L9:L16"/>
    <mergeCell ref="M9:M16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T17:T24"/>
    <mergeCell ref="U17:U24"/>
    <mergeCell ref="V17:V24"/>
    <mergeCell ref="W17:W24"/>
    <mergeCell ref="X17:X24"/>
    <mergeCell ref="Y17:Y24"/>
    <mergeCell ref="N17:N24"/>
    <mergeCell ref="O17:O24"/>
    <mergeCell ref="P17:P24"/>
    <mergeCell ref="Q17:Q24"/>
    <mergeCell ref="R17:R24"/>
    <mergeCell ref="S17:S24"/>
    <mergeCell ref="H17:H24"/>
    <mergeCell ref="I17:I24"/>
    <mergeCell ref="J17:J24"/>
    <mergeCell ref="K17:K24"/>
    <mergeCell ref="L17:L24"/>
    <mergeCell ref="M17:M24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T25:T32"/>
    <mergeCell ref="U25:U32"/>
    <mergeCell ref="V25:V32"/>
    <mergeCell ref="W25:W32"/>
    <mergeCell ref="X25:X32"/>
    <mergeCell ref="Y25:Y32"/>
    <mergeCell ref="N25:N32"/>
    <mergeCell ref="O25:O32"/>
    <mergeCell ref="P25:P32"/>
    <mergeCell ref="Q25:Q32"/>
    <mergeCell ref="R25:R32"/>
    <mergeCell ref="S25:S32"/>
    <mergeCell ref="H25:H32"/>
    <mergeCell ref="I25:I32"/>
    <mergeCell ref="J25:J32"/>
    <mergeCell ref="K25:K32"/>
    <mergeCell ref="L25:L32"/>
    <mergeCell ref="M25:M32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T33:T40"/>
    <mergeCell ref="U33:U40"/>
    <mergeCell ref="V33:V40"/>
    <mergeCell ref="W33:W40"/>
    <mergeCell ref="X33:X40"/>
    <mergeCell ref="Y33:Y40"/>
    <mergeCell ref="N33:N40"/>
    <mergeCell ref="O33:O40"/>
    <mergeCell ref="P33:P40"/>
    <mergeCell ref="Q33:Q40"/>
    <mergeCell ref="R33:R40"/>
    <mergeCell ref="S33:S40"/>
    <mergeCell ref="H33:H40"/>
    <mergeCell ref="I33:I40"/>
    <mergeCell ref="J33:J40"/>
    <mergeCell ref="K33:K40"/>
    <mergeCell ref="L33:L40"/>
    <mergeCell ref="M33:M40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T41:T48"/>
    <mergeCell ref="U41:U48"/>
    <mergeCell ref="V41:V48"/>
    <mergeCell ref="W41:W48"/>
    <mergeCell ref="X41:X48"/>
    <mergeCell ref="Y41:Y48"/>
    <mergeCell ref="N41:N48"/>
    <mergeCell ref="O41:O48"/>
    <mergeCell ref="P41:P48"/>
    <mergeCell ref="Q41:Q48"/>
    <mergeCell ref="R41:R48"/>
    <mergeCell ref="S41:S48"/>
    <mergeCell ref="H41:H48"/>
    <mergeCell ref="I41:I48"/>
    <mergeCell ref="J41:J48"/>
    <mergeCell ref="K41:K48"/>
    <mergeCell ref="L41:L48"/>
    <mergeCell ref="M41:M48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T49:T56"/>
    <mergeCell ref="U49:U56"/>
    <mergeCell ref="V49:V56"/>
    <mergeCell ref="W49:W56"/>
    <mergeCell ref="X49:X56"/>
    <mergeCell ref="Y49:Y56"/>
    <mergeCell ref="N49:N56"/>
    <mergeCell ref="O49:O56"/>
    <mergeCell ref="P49:P56"/>
    <mergeCell ref="Q49:Q56"/>
    <mergeCell ref="R49:R56"/>
    <mergeCell ref="S49:S56"/>
    <mergeCell ref="H49:H56"/>
    <mergeCell ref="I49:I56"/>
    <mergeCell ref="J49:J56"/>
    <mergeCell ref="K49:K56"/>
    <mergeCell ref="L49:L56"/>
    <mergeCell ref="M49:M56"/>
    <mergeCell ref="A69:A76"/>
    <mergeCell ref="B69:B76"/>
    <mergeCell ref="E69:E76"/>
    <mergeCell ref="F69:F76"/>
    <mergeCell ref="G69:G76"/>
    <mergeCell ref="H69:H76"/>
    <mergeCell ref="Z57:Z64"/>
    <mergeCell ref="AA57:AA64"/>
    <mergeCell ref="AB57:AB64"/>
    <mergeCell ref="AC57:AC64"/>
    <mergeCell ref="AD57:AD64"/>
    <mergeCell ref="C66:D66"/>
    <mergeCell ref="T57:T64"/>
    <mergeCell ref="U57:U64"/>
    <mergeCell ref="V57:V64"/>
    <mergeCell ref="W57:W64"/>
    <mergeCell ref="X57:X64"/>
    <mergeCell ref="Y57:Y64"/>
    <mergeCell ref="N57:N64"/>
    <mergeCell ref="O57:O64"/>
    <mergeCell ref="P57:P64"/>
    <mergeCell ref="Q57:Q64"/>
    <mergeCell ref="R57:R64"/>
    <mergeCell ref="S57:S64"/>
    <mergeCell ref="H57:H64"/>
    <mergeCell ref="I57:I64"/>
    <mergeCell ref="J57:J64"/>
    <mergeCell ref="K57:K64"/>
    <mergeCell ref="L57:L64"/>
    <mergeCell ref="M57:M6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700:H707"/>
    <mergeCell ref="I700:I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708:A715"/>
    <mergeCell ref="B708:B715"/>
    <mergeCell ref="E708:E715"/>
    <mergeCell ref="F708:F715"/>
    <mergeCell ref="G708:G715"/>
    <mergeCell ref="H708:H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F716:F723"/>
    <mergeCell ref="G716:G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24:A731"/>
    <mergeCell ref="B724:B731"/>
    <mergeCell ref="E724:E731"/>
    <mergeCell ref="F724:F731"/>
    <mergeCell ref="G724:G731"/>
    <mergeCell ref="H724:H731"/>
    <mergeCell ref="Z716:Z723"/>
    <mergeCell ref="AA716:AA723"/>
    <mergeCell ref="AB716:AB723"/>
    <mergeCell ref="AC716:AC723"/>
    <mergeCell ref="AD716:AD723"/>
    <mergeCell ref="T716:T723"/>
    <mergeCell ref="U716:U723"/>
    <mergeCell ref="V716:V723"/>
    <mergeCell ref="W716:W723"/>
    <mergeCell ref="X716:X723"/>
    <mergeCell ref="Y716:Y723"/>
    <mergeCell ref="N716:N723"/>
    <mergeCell ref="O716:O723"/>
    <mergeCell ref="P716:P723"/>
    <mergeCell ref="Q716:Q723"/>
    <mergeCell ref="R716:R723"/>
    <mergeCell ref="S716:S723"/>
    <mergeCell ref="H716:H723"/>
    <mergeCell ref="I716:I723"/>
    <mergeCell ref="J716:J723"/>
    <mergeCell ref="K716:K723"/>
    <mergeCell ref="L716:L723"/>
    <mergeCell ref="M716:M723"/>
    <mergeCell ref="A716:A723"/>
    <mergeCell ref="B716:B723"/>
    <mergeCell ref="E716:E723"/>
    <mergeCell ref="F732:F739"/>
    <mergeCell ref="G732:G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40:A747"/>
    <mergeCell ref="B740:B747"/>
    <mergeCell ref="E740:E747"/>
    <mergeCell ref="F740:F747"/>
    <mergeCell ref="G740:G747"/>
    <mergeCell ref="H740:H747"/>
    <mergeCell ref="Z732:Z739"/>
    <mergeCell ref="AA732:AA739"/>
    <mergeCell ref="AB732:AB739"/>
    <mergeCell ref="AC732:AC739"/>
    <mergeCell ref="AD732:AD739"/>
    <mergeCell ref="T732:T739"/>
    <mergeCell ref="U732:U739"/>
    <mergeCell ref="V732:V739"/>
    <mergeCell ref="W732:W739"/>
    <mergeCell ref="X732:X739"/>
    <mergeCell ref="Y732:Y739"/>
    <mergeCell ref="N732:N739"/>
    <mergeCell ref="O732:O739"/>
    <mergeCell ref="P732:P739"/>
    <mergeCell ref="Q732:Q739"/>
    <mergeCell ref="R732:R739"/>
    <mergeCell ref="S732:S739"/>
    <mergeCell ref="H732:H739"/>
    <mergeCell ref="I732:I739"/>
    <mergeCell ref="J732:J739"/>
    <mergeCell ref="K732:K739"/>
    <mergeCell ref="L732:L739"/>
    <mergeCell ref="M732:M739"/>
    <mergeCell ref="A732:A739"/>
    <mergeCell ref="B732:B739"/>
    <mergeCell ref="E732:E739"/>
    <mergeCell ref="C762:D762"/>
    <mergeCell ref="C760:D760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59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2020(к)</vt:lpstr>
      <vt:lpstr>'2020(к)'!Заголовки_для_печати</vt:lpstr>
      <vt:lpstr>'2020(к)'!Область_печати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2020-06-01T09:00:26Z</dcterms:created>
  <dcterms:modified xsi:type="dcterms:W3CDTF">2020-06-01T09:11:31Z</dcterms:modified>
</cp:coreProperties>
</file>