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<sst xmlns="http://schemas.openxmlformats.org/spreadsheetml/2006/main" count="349" uniqueCount="124">
  <si>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</si>
  <si>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</si>
  <si>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</si>
  <si>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</si>
  <si>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</si>
  <si>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</si>
  <si>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</si>
  <si>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</si>
  <si>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</si>
  <si>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</si>
  <si>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</si>
  <si>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</si>
  <si>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</si>
  <si>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</si>
  <si>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</si>
  <si>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</si>
  <si>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</si>
  <si>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</si>
  <si>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</si>
  <si>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</si>
  <si>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</si>
  <si>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</si>
  <si>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</si>
  <si>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</si>
  <si>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</si>
  <si>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</si>
  <si>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</si>
  <si>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</si>
  <si>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</si>
  <si>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</si>
  <si>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</si>
  <si>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</si>
  <si>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</si>
  <si>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</si>
  <si>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</si>
  <si>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</si>
  <si>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</si>
  <si>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</si>
  <si>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</si>
  <si>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</si>
  <si>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</si>
  <si>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</si>
  <si>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</si>
  <si>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</si>
  <si>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</si>
  <si>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</si>
  <si>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</si>
  <si>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</si>
  <si>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</si>
  <si>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</si>
  <si>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</si>
  <si>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</si>
  <si>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</si>
  <si>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</si>
  <si>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</si>
  <si>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</si>
  <si>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</si>
  <si>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</si>
  <si>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</si>
  <si>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</si>
  <si>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</si>
  <si>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</si>
  <si>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</si>
  <si>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</si>
  <si>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</si>
  <si>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</si>
  <si>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</si>
  <si>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</si>
  <si>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</si>
  <si>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</si>
  <si>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</si>
  <si>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</si>
  <si>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</si>
  <si>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</si>
  <si>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</si>
  <si>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</si>
  <si>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</si>
  <si>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</si>
  <si>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</si>
  <si>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</si>
  <si>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</si>
  <si>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</si>
  <si>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</si>
  <si>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</si>
  <si>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</si>
  <si>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</si>
  <si>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</si>
  <si>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</si>
  <si>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</si>
  <si>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</si>
  <si>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</si>
  <si>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</si>
  <si>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</si>
  <si>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</si>
  <si>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</si>
  <si>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</si>
  <si>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</si>
  <si>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</si>
  <si>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</si>
  <si>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</si>
  <si>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</si>
  <si>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</si>
  <si>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</si>
  <si>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</si>
  <si>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</si>
  <si>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</si>
  <si>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</si>
  <si>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</si>
  <si>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остаток на 01.01.22</t>
  </si>
  <si>
    <t>остаток на 01.01.23</t>
  </si>
  <si>
    <t>2.2.</t>
  </si>
  <si>
    <t>Соглашение 1 от 18.03.2022 года</t>
  </si>
  <si>
    <t>2.3.</t>
  </si>
  <si>
    <t>Соглашение 2 от 31.05.2022 года</t>
  </si>
  <si>
    <t>Соглашение 2022/1-02 от 24.06.2022 года</t>
  </si>
  <si>
    <t>Министерство финансов Новгородской области</t>
  </si>
  <si>
    <t>2.4.</t>
  </si>
  <si>
    <t>2.5.</t>
  </si>
  <si>
    <t>Договор 50-08-16/4 от 16.06.2022 года</t>
  </si>
  <si>
    <t>УФК по Новгородской области</t>
  </si>
  <si>
    <t>на 01.02.2023</t>
  </si>
  <si>
    <t>ДОЛГОВАЯ КНИГА МУНИЦИПАЛЬНОГО ОБРАЗОВАНИЯ</t>
  </si>
  <si>
    <r>
      <t>города Боровичи</t>
    </r>
    <r>
      <rPr>
        <sz val="10"/>
        <rFont val="Times New Roman"/>
        <family val="1"/>
      </rPr>
      <t xml:space="preserve"> 2023 </t>
    </r>
    <r>
      <rPr>
        <i/>
        <sz val="10"/>
        <rFont val="Times New Roman"/>
        <family val="1"/>
      </rPr>
      <t>год</t>
    </r>
  </si>
  <si>
    <t>остаток на 01.01.2023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</si>
</sst>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5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5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5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36" borderId="58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6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5" fillId="35" borderId="58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 wrapText="1"/>
    </xf>
    <xf numFmtId="0" fontId="17" fillId="0" borderId="57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0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61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0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9" fillId="0" borderId="62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8"/>
  <sheetViews>
    <sheetView tabSelected="1" zoomScale="120" zoomScaleNormal="120" zoomScalePageLayoutView="0" workbookViewId="0" topLeftCell="A5">
      <pane xSplit="4" ySplit="11" topLeftCell="U16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B9" sqref="B9:B11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10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10.625" style="0" bestFit="1" customWidth="1"/>
    <col min="30" max="30" width="11.125" style="0" customWidth="1"/>
  </cols>
  <sheetData>
    <row r="1" spans="1:30" ht="11.25" customHeight="1" hidden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30" ht="9" customHeight="1" hidden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ht="9" customHeight="1" hidden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</row>
    <row r="4" spans="1:30" ht="10.5" customHeight="1" hidden="1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</row>
    <row r="5" spans="1:9" ht="12.75">
      <c r="A5" s="198" t="s">
        <v>121</v>
      </c>
      <c r="B5" s="198"/>
      <c r="C5" s="198"/>
      <c r="D5" s="198"/>
      <c r="E5" s="198"/>
      <c r="F5" s="198"/>
      <c r="G5" s="198"/>
      <c r="H5" s="198"/>
      <c r="I5" s="198"/>
    </row>
    <row r="6" spans="1:9" ht="12.75">
      <c r="A6" s="199" t="s">
        <v>122</v>
      </c>
      <c r="B6" s="199"/>
      <c r="C6" s="199"/>
      <c r="D6" s="199"/>
      <c r="E6" s="199"/>
      <c r="F6" s="199"/>
      <c r="G6" s="199"/>
      <c r="H6" s="199"/>
      <c r="I6" s="199"/>
    </row>
    <row r="7" ht="12.75">
      <c r="A7" s="1" t="s">
        <v>4</v>
      </c>
    </row>
    <row r="8" spans="1:24" ht="13.5" thickBot="1">
      <c r="A8" s="2"/>
      <c r="X8" t="s">
        <v>120</v>
      </c>
    </row>
    <row r="9" spans="1:31" ht="21" customHeight="1" thickBot="1">
      <c r="A9" s="154" t="s">
        <v>37</v>
      </c>
      <c r="B9" s="154" t="s">
        <v>36</v>
      </c>
      <c r="C9" s="150" t="s">
        <v>16</v>
      </c>
      <c r="D9" s="151"/>
      <c r="E9" s="154" t="s">
        <v>123</v>
      </c>
      <c r="F9" s="150" t="s">
        <v>5</v>
      </c>
      <c r="G9" s="151"/>
      <c r="H9" s="150" t="s">
        <v>6</v>
      </c>
      <c r="I9" s="151"/>
      <c r="J9" s="150" t="s">
        <v>7</v>
      </c>
      <c r="K9" s="151"/>
      <c r="L9" s="150" t="s">
        <v>8</v>
      </c>
      <c r="M9" s="151"/>
      <c r="N9" s="150" t="s">
        <v>9</v>
      </c>
      <c r="O9" s="151"/>
      <c r="P9" s="150" t="s">
        <v>10</v>
      </c>
      <c r="Q9" s="151"/>
      <c r="R9" s="150" t="s">
        <v>38</v>
      </c>
      <c r="S9" s="151"/>
      <c r="T9" s="165" t="s">
        <v>11</v>
      </c>
      <c r="U9" s="166"/>
      <c r="V9" s="161" t="s">
        <v>12</v>
      </c>
      <c r="W9" s="162"/>
      <c r="X9" s="161" t="s">
        <v>13</v>
      </c>
      <c r="Y9" s="162"/>
      <c r="Z9" s="161" t="s">
        <v>14</v>
      </c>
      <c r="AA9" s="162"/>
      <c r="AB9" s="165" t="s">
        <v>15</v>
      </c>
      <c r="AC9" s="166"/>
      <c r="AD9" s="154" t="s">
        <v>85</v>
      </c>
      <c r="AE9" s="8"/>
    </row>
    <row r="10" spans="1:31" ht="12" customHeight="1" hidden="1" thickBot="1">
      <c r="A10" s="155"/>
      <c r="B10" s="155"/>
      <c r="C10" s="158"/>
      <c r="D10" s="159"/>
      <c r="E10" s="155"/>
      <c r="F10" s="152"/>
      <c r="G10" s="153"/>
      <c r="H10" s="152"/>
      <c r="I10" s="153"/>
      <c r="J10" s="152"/>
      <c r="K10" s="153"/>
      <c r="L10" s="152"/>
      <c r="M10" s="153"/>
      <c r="N10" s="152"/>
      <c r="O10" s="153"/>
      <c r="P10" s="152"/>
      <c r="Q10" s="153"/>
      <c r="R10" s="152"/>
      <c r="S10" s="153"/>
      <c r="T10" s="167"/>
      <c r="U10" s="168"/>
      <c r="V10" s="163"/>
      <c r="W10" s="164"/>
      <c r="X10" s="163"/>
      <c r="Y10" s="164"/>
      <c r="Z10" s="163"/>
      <c r="AA10" s="164"/>
      <c r="AB10" s="167"/>
      <c r="AC10" s="168"/>
      <c r="AD10" s="155"/>
      <c r="AE10" s="8"/>
    </row>
    <row r="11" spans="1:31" ht="18" customHeight="1">
      <c r="A11" s="155"/>
      <c r="B11" s="155"/>
      <c r="C11" s="158"/>
      <c r="D11" s="159"/>
      <c r="E11" s="155"/>
      <c r="F11" s="156" t="s">
        <v>17</v>
      </c>
      <c r="G11" s="156" t="s">
        <v>18</v>
      </c>
      <c r="H11" s="156" t="s">
        <v>17</v>
      </c>
      <c r="I11" s="156" t="s">
        <v>18</v>
      </c>
      <c r="J11" s="156" t="s">
        <v>17</v>
      </c>
      <c r="K11" s="156" t="s">
        <v>18</v>
      </c>
      <c r="L11" s="156" t="s">
        <v>17</v>
      </c>
      <c r="M11" s="156" t="s">
        <v>18</v>
      </c>
      <c r="N11" s="156" t="s">
        <v>17</v>
      </c>
      <c r="O11" s="156" t="s">
        <v>18</v>
      </c>
      <c r="P11" s="156" t="s">
        <v>17</v>
      </c>
      <c r="Q11" s="156" t="s">
        <v>18</v>
      </c>
      <c r="R11" s="156" t="s">
        <v>17</v>
      </c>
      <c r="S11" s="156" t="s">
        <v>18</v>
      </c>
      <c r="T11" s="156" t="s">
        <v>17</v>
      </c>
      <c r="U11" s="156" t="s">
        <v>18</v>
      </c>
      <c r="V11" s="156" t="s">
        <v>17</v>
      </c>
      <c r="W11" s="156" t="s">
        <v>18</v>
      </c>
      <c r="X11" s="156" t="s">
        <v>17</v>
      </c>
      <c r="Y11" s="156" t="s">
        <v>18</v>
      </c>
      <c r="Z11" s="156" t="s">
        <v>17</v>
      </c>
      <c r="AA11" s="156" t="s">
        <v>18</v>
      </c>
      <c r="AB11" s="156" t="s">
        <v>17</v>
      </c>
      <c r="AC11" s="156" t="s">
        <v>18</v>
      </c>
      <c r="AD11" s="155"/>
      <c r="AE11" s="8"/>
    </row>
    <row r="12" spans="1:31" ht="0.75" customHeight="1" thickBot="1">
      <c r="A12" s="4"/>
      <c r="B12" s="4"/>
      <c r="C12" s="152"/>
      <c r="D12" s="153"/>
      <c r="E12" s="160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0"/>
      <c r="AE12" s="8"/>
    </row>
    <row r="13" spans="1:31" ht="13.5" thickBot="1">
      <c r="A13" s="12">
        <v>1</v>
      </c>
      <c r="B13" s="10" t="s">
        <v>19</v>
      </c>
      <c r="C13" s="169">
        <v>2</v>
      </c>
      <c r="D13" s="170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20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35</v>
      </c>
      <c r="B16" s="7"/>
      <c r="C16" s="3" t="s">
        <v>21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49"/>
      <c r="B17" s="149"/>
      <c r="C17" s="156" t="s">
        <v>22</v>
      </c>
      <c r="D17" s="156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8"/>
    </row>
    <row r="18" spans="1:31" ht="6" customHeight="1" hidden="1" thickBot="1">
      <c r="A18" s="149"/>
      <c r="B18" s="149"/>
      <c r="C18" s="157"/>
      <c r="D18" s="157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8"/>
    </row>
    <row r="19" spans="1:31" ht="12" customHeight="1" hidden="1">
      <c r="A19" s="149"/>
      <c r="B19" s="149"/>
      <c r="C19" s="156" t="s">
        <v>23</v>
      </c>
      <c r="D19" s="156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8"/>
    </row>
    <row r="20" spans="1:31" ht="6" customHeight="1" hidden="1" thickBot="1">
      <c r="A20" s="149"/>
      <c r="B20" s="149"/>
      <c r="C20" s="157"/>
      <c r="D20" s="157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8"/>
    </row>
    <row r="21" spans="1:31" ht="12.75" hidden="1">
      <c r="A21" s="149"/>
      <c r="B21" s="149"/>
      <c r="C21" s="156" t="s">
        <v>24</v>
      </c>
      <c r="D21" s="156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8"/>
    </row>
    <row r="22" spans="1:31" ht="6.75" customHeight="1" hidden="1" thickBot="1">
      <c r="A22" s="149"/>
      <c r="B22" s="149"/>
      <c r="C22" s="157"/>
      <c r="D22" s="157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8"/>
    </row>
    <row r="23" spans="1:31" ht="12.75" hidden="1">
      <c r="A23" s="149"/>
      <c r="B23" s="179"/>
      <c r="C23" s="156" t="s">
        <v>25</v>
      </c>
      <c r="D23" s="180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8"/>
    </row>
    <row r="24" spans="1:31" ht="9" customHeight="1" hidden="1" thickBot="1">
      <c r="A24" s="149"/>
      <c r="B24" s="149"/>
      <c r="C24" s="157"/>
      <c r="D24" s="181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8"/>
    </row>
    <row r="25" spans="1:31" ht="12.75" hidden="1">
      <c r="A25" s="149"/>
      <c r="B25" s="149"/>
      <c r="C25" s="156" t="s">
        <v>26</v>
      </c>
      <c r="D25" s="183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8"/>
    </row>
    <row r="26" spans="1:31" ht="8.25" customHeight="1" hidden="1" thickBot="1">
      <c r="A26" s="149"/>
      <c r="B26" s="149"/>
      <c r="C26" s="157"/>
      <c r="D26" s="157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8"/>
    </row>
    <row r="27" spans="1:31" ht="11.25" customHeight="1" hidden="1" thickBot="1">
      <c r="A27" s="149"/>
      <c r="B27" s="149"/>
      <c r="C27" s="156" t="s">
        <v>27</v>
      </c>
      <c r="D27" s="184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8"/>
    </row>
    <row r="28" spans="1:31" ht="3.75" customHeight="1" hidden="1" thickBot="1">
      <c r="A28" s="149"/>
      <c r="B28" s="149"/>
      <c r="C28" s="157"/>
      <c r="D28" s="157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8"/>
    </row>
    <row r="29" spans="1:31" ht="12.75" hidden="1">
      <c r="A29" s="149"/>
      <c r="B29" s="149"/>
      <c r="C29" s="156" t="s">
        <v>28</v>
      </c>
      <c r="D29" s="156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8"/>
    </row>
    <row r="30" spans="1:31" ht="35.25" customHeight="1" hidden="1" thickBo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85" t="s">
        <v>32</v>
      </c>
      <c r="D32" s="186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87"/>
      <c r="D33" s="18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147" t="s">
        <v>29</v>
      </c>
      <c r="D34" s="148"/>
      <c r="E34" s="148"/>
      <c r="F34" s="148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84</v>
      </c>
      <c r="B35" s="127"/>
      <c r="C35" s="127" t="s">
        <v>21</v>
      </c>
      <c r="D35" s="127" t="s">
        <v>80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22</v>
      </c>
      <c r="D36" s="127" t="s">
        <v>81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23</v>
      </c>
      <c r="D37" s="127" t="s">
        <v>40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24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25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26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27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28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hidden="1" thickBot="1">
      <c r="A43" s="9" t="s">
        <v>110</v>
      </c>
      <c r="B43" s="127"/>
      <c r="C43" s="127" t="s">
        <v>21</v>
      </c>
      <c r="D43" s="127" t="s">
        <v>111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21.75" customHeight="1" hidden="1" thickBot="1">
      <c r="A44" s="9"/>
      <c r="B44" s="9"/>
      <c r="C44" s="127" t="s">
        <v>22</v>
      </c>
      <c r="D44" s="127" t="s">
        <v>81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hidden="1" thickBot="1">
      <c r="A45" s="9"/>
      <c r="B45" s="9"/>
      <c r="C45" s="127" t="s">
        <v>23</v>
      </c>
      <c r="D45" s="127" t="s">
        <v>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hidden="1" thickBot="1">
      <c r="A46" s="9"/>
      <c r="B46" s="9"/>
      <c r="C46" s="127" t="s">
        <v>24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hidden="1" thickBot="1">
      <c r="A47" s="9"/>
      <c r="B47" s="9"/>
      <c r="C47" s="127" t="s">
        <v>25</v>
      </c>
      <c r="D47" s="132">
        <v>15000000</v>
      </c>
      <c r="E47" s="130"/>
      <c r="F47" s="9"/>
      <c r="G47" s="9"/>
      <c r="H47" s="9"/>
      <c r="I47" s="9"/>
      <c r="J47" s="130"/>
      <c r="K47" s="9"/>
      <c r="L47" s="9"/>
      <c r="M47" s="9"/>
      <c r="N47" s="9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">
        <f>E47+F47-G47+H47-I47+J47-K47+L47-M47+N47-O47+P47-Q47+R47-S47+T47-U47+V47-W47+X47-Y47+Z47-AA47+AB47-AC47</f>
        <v>0</v>
      </c>
      <c r="AE47" s="8"/>
    </row>
    <row r="48" spans="1:31" ht="19.5" customHeight="1" hidden="1" thickBot="1">
      <c r="A48" s="9"/>
      <c r="B48" s="9"/>
      <c r="C48" s="127" t="s">
        <v>26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8"/>
    </row>
    <row r="49" spans="1:31" ht="12" customHeight="1" hidden="1" thickBot="1">
      <c r="A49" s="9"/>
      <c r="B49" s="9"/>
      <c r="C49" s="127" t="s">
        <v>27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8"/>
    </row>
    <row r="50" spans="1:31" ht="18.75" customHeight="1" hidden="1" thickBot="1">
      <c r="A50" s="9"/>
      <c r="B50" s="9"/>
      <c r="C50" s="127" t="s">
        <v>28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9"/>
      <c r="AE50" s="8"/>
    </row>
    <row r="51" spans="1:31" ht="21.75" customHeight="1" hidden="1" thickBot="1">
      <c r="A51" s="9" t="s">
        <v>112</v>
      </c>
      <c r="B51" s="127"/>
      <c r="C51" s="127" t="s">
        <v>21</v>
      </c>
      <c r="D51" s="127" t="s">
        <v>113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7"/>
      <c r="AE51" s="8"/>
    </row>
    <row r="52" spans="1:31" ht="23.25" customHeight="1" hidden="1" thickBot="1">
      <c r="A52" s="9"/>
      <c r="B52" s="9"/>
      <c r="C52" s="127" t="s">
        <v>22</v>
      </c>
      <c r="D52" s="127" t="s">
        <v>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"/>
      <c r="AE52" s="8"/>
    </row>
    <row r="53" spans="1:31" ht="24" customHeight="1" hidden="1" thickBot="1">
      <c r="A53" s="9"/>
      <c r="B53" s="9"/>
      <c r="C53" s="127" t="s">
        <v>23</v>
      </c>
      <c r="D53" s="127" t="s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9"/>
      <c r="AE53" s="8"/>
    </row>
    <row r="54" spans="1:31" ht="21" customHeight="1" hidden="1" thickBot="1">
      <c r="A54" s="9"/>
      <c r="B54" s="9"/>
      <c r="C54" s="127" t="s">
        <v>24</v>
      </c>
      <c r="D54" s="127"/>
      <c r="E54" s="9"/>
      <c r="F54" s="9"/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"/>
      <c r="AE54" s="8"/>
    </row>
    <row r="55" spans="1:31" ht="20.25" customHeight="1" hidden="1" thickBot="1">
      <c r="A55" s="9"/>
      <c r="B55" s="9"/>
      <c r="C55" s="127" t="s">
        <v>25</v>
      </c>
      <c r="D55" s="132">
        <v>20000000</v>
      </c>
      <c r="E55" s="130"/>
      <c r="F55" s="9"/>
      <c r="G55" s="9"/>
      <c r="H55" s="9"/>
      <c r="I55" s="9"/>
      <c r="J55" s="130"/>
      <c r="K55" s="9"/>
      <c r="L55" s="9"/>
      <c r="M55" s="9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">
        <f>E55+F55-G55+H55-I55+J55-K55+L55-M55+N55-O55+P55-Q55+R55-S55+T55-U55+V55-W55+X55-Y55+Z55-AA55+AB55-AC55</f>
        <v>0</v>
      </c>
      <c r="AE55" s="8"/>
    </row>
    <row r="56" spans="1:31" ht="23.25" customHeight="1" hidden="1" thickBot="1">
      <c r="A56" s="9"/>
      <c r="B56" s="9"/>
      <c r="C56" s="127" t="s">
        <v>26</v>
      </c>
      <c r="D56" s="129">
        <v>44916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9"/>
      <c r="AE56" s="8"/>
    </row>
    <row r="57" spans="1:31" ht="12" customHeight="1" hidden="1" thickBot="1">
      <c r="A57" s="9"/>
      <c r="B57" s="9"/>
      <c r="C57" s="127" t="s">
        <v>27</v>
      </c>
      <c r="D57" s="127">
        <v>0.1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9"/>
      <c r="AE57" s="8"/>
    </row>
    <row r="58" spans="1:31" ht="20.25" customHeight="1" hidden="1" thickBot="1">
      <c r="A58" s="9"/>
      <c r="B58" s="9"/>
      <c r="C58" s="127" t="s">
        <v>28</v>
      </c>
      <c r="D58" s="127"/>
      <c r="E58" s="9"/>
      <c r="F58" s="9"/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9"/>
      <c r="AE58" s="8"/>
    </row>
    <row r="59" spans="1:31" ht="21.75" customHeight="1" thickBot="1">
      <c r="A59" s="9" t="s">
        <v>116</v>
      </c>
      <c r="B59" s="127"/>
      <c r="C59" s="127" t="s">
        <v>21</v>
      </c>
      <c r="D59" s="127" t="s">
        <v>114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7"/>
      <c r="AE59" s="8"/>
    </row>
    <row r="60" spans="1:31" ht="23.25" customHeight="1" thickBot="1">
      <c r="A60" s="9"/>
      <c r="B60" s="9"/>
      <c r="C60" s="127" t="s">
        <v>22</v>
      </c>
      <c r="D60" s="127" t="s">
        <v>115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9"/>
      <c r="AE60" s="8"/>
    </row>
    <row r="61" spans="1:31" ht="24" customHeight="1" thickBot="1">
      <c r="A61" s="9"/>
      <c r="B61" s="9"/>
      <c r="C61" s="127" t="s">
        <v>23</v>
      </c>
      <c r="D61" s="127" t="s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9"/>
      <c r="AE61" s="8"/>
    </row>
    <row r="62" spans="1:31" ht="21" customHeight="1" thickBot="1">
      <c r="A62" s="9"/>
      <c r="B62" s="9"/>
      <c r="C62" s="127" t="s">
        <v>24</v>
      </c>
      <c r="D62" s="127"/>
      <c r="E62" s="9"/>
      <c r="F62" s="9"/>
      <c r="G62" s="9"/>
      <c r="H62" s="9"/>
      <c r="I62" s="9"/>
      <c r="J62" s="9"/>
      <c r="K62" s="9"/>
      <c r="L62" s="9"/>
      <c r="M62" s="9"/>
      <c r="N62" s="9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9"/>
      <c r="AE62" s="8"/>
    </row>
    <row r="63" spans="1:31" ht="20.25" customHeight="1" thickBot="1">
      <c r="A63" s="9"/>
      <c r="B63" s="9"/>
      <c r="C63" s="127" t="s">
        <v>25</v>
      </c>
      <c r="D63" s="132">
        <v>54900000</v>
      </c>
      <c r="E63" s="130">
        <v>54900000</v>
      </c>
      <c r="F63" s="9"/>
      <c r="G63" s="9"/>
      <c r="H63" s="9"/>
      <c r="I63" s="9"/>
      <c r="J63" s="130"/>
      <c r="K63" s="9"/>
      <c r="L63" s="9"/>
      <c r="M63" s="9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">
        <f>E63+F63-G63+H63-I63+J63-K63+L63-M63+N63-O63+P63-Q63+R63-S63+T63-U63+V63-W63+X63-Y63+Z63-AA63+AB63-AC63</f>
        <v>54900000</v>
      </c>
      <c r="AE63" s="8"/>
    </row>
    <row r="64" spans="1:31" ht="23.25" customHeight="1" thickBot="1">
      <c r="A64" s="9"/>
      <c r="B64" s="9"/>
      <c r="C64" s="127" t="s">
        <v>26</v>
      </c>
      <c r="D64" s="129">
        <v>46716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1:31" ht="12" customHeight="1" thickBot="1">
      <c r="A65" s="9"/>
      <c r="B65" s="9"/>
      <c r="C65" s="127" t="s">
        <v>27</v>
      </c>
      <c r="D65" s="127">
        <v>0.1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0.25" customHeight="1" thickBot="1">
      <c r="A66" s="9"/>
      <c r="B66" s="9"/>
      <c r="C66" s="127" t="s">
        <v>28</v>
      </c>
      <c r="D66" s="1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21.75" customHeight="1" hidden="1" thickBot="1">
      <c r="A67" s="9" t="s">
        <v>117</v>
      </c>
      <c r="B67" s="127"/>
      <c r="C67" s="127" t="s">
        <v>21</v>
      </c>
      <c r="D67" s="127" t="s">
        <v>118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7"/>
      <c r="AE67" s="8"/>
    </row>
    <row r="68" spans="1:31" ht="23.25" customHeight="1" hidden="1" thickBot="1">
      <c r="A68" s="9"/>
      <c r="B68" s="9"/>
      <c r="C68" s="127" t="s">
        <v>22</v>
      </c>
      <c r="D68" s="127" t="s">
        <v>119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9"/>
      <c r="AE68" s="8"/>
    </row>
    <row r="69" spans="1:31" ht="24" customHeight="1" hidden="1" thickBot="1">
      <c r="A69" s="9"/>
      <c r="B69" s="9"/>
      <c r="C69" s="127" t="s">
        <v>23</v>
      </c>
      <c r="D69" s="127" t="s">
        <v>40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9"/>
      <c r="AE69" s="8"/>
    </row>
    <row r="70" spans="1:31" ht="21" customHeight="1" hidden="1" thickBot="1">
      <c r="A70" s="9"/>
      <c r="B70" s="9"/>
      <c r="C70" s="127" t="s">
        <v>24</v>
      </c>
      <c r="D70" s="127"/>
      <c r="E70" s="9"/>
      <c r="F70" s="9"/>
      <c r="G70" s="9"/>
      <c r="H70" s="9"/>
      <c r="I70" s="9"/>
      <c r="J70" s="9"/>
      <c r="K70" s="9"/>
      <c r="L70" s="9"/>
      <c r="M70" s="9"/>
      <c r="N70" s="9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9"/>
      <c r="AE70" s="8"/>
    </row>
    <row r="71" spans="1:31" ht="20.25" customHeight="1" hidden="1" thickBot="1">
      <c r="A71" s="9"/>
      <c r="B71" s="9"/>
      <c r="C71" s="127" t="s">
        <v>25</v>
      </c>
      <c r="D71" s="132">
        <v>14000000</v>
      </c>
      <c r="E71" s="130"/>
      <c r="F71" s="9"/>
      <c r="G71" s="9"/>
      <c r="H71" s="9"/>
      <c r="I71" s="9"/>
      <c r="J71" s="130"/>
      <c r="K71" s="9"/>
      <c r="L71" s="9"/>
      <c r="M71" s="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">
        <f>E71+F71-G71+H71-I71+J71-K71+L71-M71+N71-O71+P71-Q71+R71-S71+T71-U71+V71-W71+X71-Y71+Z71-AA71+AB71-AC71</f>
        <v>0</v>
      </c>
      <c r="AE71" s="8"/>
    </row>
    <row r="72" spans="1:31" ht="23.25" customHeight="1" hidden="1" thickBot="1">
      <c r="A72" s="9"/>
      <c r="B72" s="9"/>
      <c r="C72" s="127" t="s">
        <v>26</v>
      </c>
      <c r="D72" s="129">
        <v>44908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8"/>
    </row>
    <row r="73" spans="1:31" ht="12" customHeight="1" hidden="1" thickBot="1">
      <c r="A73" s="9"/>
      <c r="B73" s="9"/>
      <c r="C73" s="127" t="s">
        <v>27</v>
      </c>
      <c r="D73" s="127">
        <v>0.1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0.25" customHeight="1" hidden="1" thickBot="1">
      <c r="A74" s="9"/>
      <c r="B74" s="9"/>
      <c r="C74" s="127" t="s">
        <v>28</v>
      </c>
      <c r="D74" s="1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s="116" customFormat="1" ht="13.5" thickBot="1">
      <c r="A75" s="117"/>
      <c r="B75" s="118"/>
      <c r="C75" s="185" t="s">
        <v>33</v>
      </c>
      <c r="D75" s="186"/>
      <c r="E75" s="133">
        <f>E39+E47+E55+E63+E71</f>
        <v>54900000</v>
      </c>
      <c r="F75" s="133">
        <f aca="true" t="shared" si="2" ref="F75:AD75">F39+F47+F55+F63+F71</f>
        <v>0</v>
      </c>
      <c r="G75" s="133">
        <f t="shared" si="2"/>
        <v>0</v>
      </c>
      <c r="H75" s="133">
        <f t="shared" si="2"/>
        <v>0</v>
      </c>
      <c r="I75" s="133">
        <f t="shared" si="2"/>
        <v>0</v>
      </c>
      <c r="J75" s="133">
        <f t="shared" si="2"/>
        <v>0</v>
      </c>
      <c r="K75" s="133">
        <f t="shared" si="2"/>
        <v>0</v>
      </c>
      <c r="L75" s="133">
        <f t="shared" si="2"/>
        <v>0</v>
      </c>
      <c r="M75" s="133">
        <f t="shared" si="2"/>
        <v>0</v>
      </c>
      <c r="N75" s="133">
        <f t="shared" si="2"/>
        <v>0</v>
      </c>
      <c r="O75" s="133">
        <f t="shared" si="2"/>
        <v>0</v>
      </c>
      <c r="P75" s="133">
        <f t="shared" si="2"/>
        <v>0</v>
      </c>
      <c r="Q75" s="133">
        <f t="shared" si="2"/>
        <v>0</v>
      </c>
      <c r="R75" s="133">
        <f t="shared" si="2"/>
        <v>0</v>
      </c>
      <c r="S75" s="133">
        <f t="shared" si="2"/>
        <v>0</v>
      </c>
      <c r="T75" s="133">
        <f t="shared" si="2"/>
        <v>0</v>
      </c>
      <c r="U75" s="133">
        <f t="shared" si="2"/>
        <v>0</v>
      </c>
      <c r="V75" s="133">
        <f t="shared" si="2"/>
        <v>0</v>
      </c>
      <c r="W75" s="133">
        <f t="shared" si="2"/>
        <v>0</v>
      </c>
      <c r="X75" s="133">
        <f t="shared" si="2"/>
        <v>0</v>
      </c>
      <c r="Y75" s="133">
        <f t="shared" si="2"/>
        <v>0</v>
      </c>
      <c r="Z75" s="133">
        <f t="shared" si="2"/>
        <v>0</v>
      </c>
      <c r="AA75" s="133">
        <f t="shared" si="2"/>
        <v>0</v>
      </c>
      <c r="AB75" s="133">
        <f t="shared" si="2"/>
        <v>0</v>
      </c>
      <c r="AC75" s="133">
        <f t="shared" si="2"/>
        <v>0</v>
      </c>
      <c r="AD75" s="133">
        <f t="shared" si="2"/>
        <v>54900000</v>
      </c>
      <c r="AE75" s="115"/>
    </row>
    <row r="76" spans="1:31" ht="14.25" customHeight="1" thickBot="1">
      <c r="A76" s="189">
        <v>3</v>
      </c>
      <c r="B76" s="190"/>
      <c r="C76" s="189" t="s">
        <v>30</v>
      </c>
      <c r="D76" s="191"/>
      <c r="E76" s="191"/>
      <c r="F76" s="191"/>
      <c r="G76" s="191"/>
      <c r="H76" s="190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3"/>
      <c r="AD76" s="125"/>
      <c r="AE76" s="8"/>
    </row>
    <row r="77" spans="1:31" ht="21.75" hidden="1" thickBot="1">
      <c r="A77" s="5" t="s">
        <v>42</v>
      </c>
      <c r="B77" s="7"/>
      <c r="C77" s="3" t="s">
        <v>21</v>
      </c>
      <c r="D77" s="3" t="s">
        <v>41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8"/>
    </row>
    <row r="78" spans="1:31" ht="12.75" hidden="1">
      <c r="A78" s="149"/>
      <c r="B78" s="149"/>
      <c r="C78" s="156" t="s">
        <v>22</v>
      </c>
      <c r="D78" s="156" t="s">
        <v>39</v>
      </c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8"/>
    </row>
    <row r="79" spans="1:31" ht="0.75" customHeight="1" hidden="1" thickBot="1">
      <c r="A79" s="149"/>
      <c r="B79" s="149"/>
      <c r="C79" s="157"/>
      <c r="D79" s="157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8"/>
    </row>
    <row r="80" spans="1:31" ht="12.75" hidden="1">
      <c r="A80" s="149"/>
      <c r="B80" s="149"/>
      <c r="C80" s="156" t="s">
        <v>23</v>
      </c>
      <c r="D80" s="156" t="s">
        <v>40</v>
      </c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8"/>
    </row>
    <row r="81" spans="1:31" ht="6" customHeight="1" hidden="1" thickBot="1">
      <c r="A81" s="149"/>
      <c r="B81" s="149"/>
      <c r="C81" s="157"/>
      <c r="D81" s="157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8"/>
    </row>
    <row r="82" spans="1:31" ht="12.75" hidden="1">
      <c r="A82" s="149"/>
      <c r="B82" s="149"/>
      <c r="C82" s="156" t="s">
        <v>24</v>
      </c>
      <c r="D82" s="156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8"/>
    </row>
    <row r="83" spans="1:31" ht="3.75" customHeight="1" hidden="1" thickBot="1">
      <c r="A83" s="149"/>
      <c r="B83" s="149"/>
      <c r="C83" s="157"/>
      <c r="D83" s="157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8"/>
    </row>
    <row r="84" spans="1:31" ht="12.75" hidden="1">
      <c r="A84" s="149"/>
      <c r="B84" s="149"/>
      <c r="C84" s="156" t="s">
        <v>25</v>
      </c>
      <c r="D84" s="192">
        <v>14000000</v>
      </c>
      <c r="E84" s="194"/>
      <c r="F84" s="149"/>
      <c r="G84" s="194"/>
      <c r="H84" s="194"/>
      <c r="I84" s="194"/>
      <c r="J84" s="194"/>
      <c r="K84" s="194"/>
      <c r="L84" s="194"/>
      <c r="M84" s="194"/>
      <c r="N84" s="194"/>
      <c r="O84" s="194"/>
      <c r="P84" s="182"/>
      <c r="Q84" s="182"/>
      <c r="R84" s="182"/>
      <c r="S84" s="182"/>
      <c r="T84" s="182"/>
      <c r="U84" s="182"/>
      <c r="V84" s="149"/>
      <c r="W84" s="182"/>
      <c r="X84" s="149"/>
      <c r="Y84" s="182"/>
      <c r="Z84" s="149"/>
      <c r="AA84" s="182"/>
      <c r="AB84" s="149"/>
      <c r="AC84" s="182"/>
      <c r="AD84" s="182">
        <f>E84+F84-G84+H84-I84+J84-K84+L84-M84+N84-O84+P84-Q84+R84-S84+T84-U84+V84-W84+X84-Y84+Z84-AA84+AB84-AC84</f>
        <v>0</v>
      </c>
      <c r="AE84" s="8"/>
    </row>
    <row r="85" spans="1:31" ht="3.75" customHeight="1" hidden="1" thickBot="1">
      <c r="A85" s="149"/>
      <c r="B85" s="149"/>
      <c r="C85" s="157"/>
      <c r="D85" s="193"/>
      <c r="E85" s="194"/>
      <c r="F85" s="149"/>
      <c r="G85" s="194"/>
      <c r="H85" s="194"/>
      <c r="I85" s="194"/>
      <c r="J85" s="194"/>
      <c r="K85" s="194"/>
      <c r="L85" s="194"/>
      <c r="M85" s="194"/>
      <c r="N85" s="194"/>
      <c r="O85" s="194"/>
      <c r="P85" s="182"/>
      <c r="Q85" s="182"/>
      <c r="R85" s="182"/>
      <c r="S85" s="182"/>
      <c r="T85" s="182"/>
      <c r="U85" s="182"/>
      <c r="V85" s="149"/>
      <c r="W85" s="182"/>
      <c r="X85" s="149"/>
      <c r="Y85" s="182"/>
      <c r="Z85" s="149"/>
      <c r="AA85" s="182"/>
      <c r="AB85" s="149"/>
      <c r="AC85" s="182"/>
      <c r="AD85" s="149"/>
      <c r="AE85" s="8"/>
    </row>
    <row r="86" spans="1:31" ht="12.75" hidden="1">
      <c r="A86" s="149"/>
      <c r="B86" s="149"/>
      <c r="C86" s="156" t="s">
        <v>26</v>
      </c>
      <c r="D86" s="183">
        <v>42525</v>
      </c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8"/>
    </row>
    <row r="87" spans="1:31" ht="6" customHeight="1" hidden="1" thickBot="1">
      <c r="A87" s="149"/>
      <c r="B87" s="149"/>
      <c r="C87" s="157"/>
      <c r="D87" s="157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8"/>
    </row>
    <row r="88" spans="1:31" ht="12.75" hidden="1">
      <c r="A88" s="149"/>
      <c r="B88" s="149"/>
      <c r="C88" s="156" t="s">
        <v>27</v>
      </c>
      <c r="D88" s="195">
        <v>17.038955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8"/>
    </row>
    <row r="89" spans="1:31" ht="2.25" customHeight="1" hidden="1" thickBot="1">
      <c r="A89" s="149"/>
      <c r="B89" s="149"/>
      <c r="C89" s="157"/>
      <c r="D89" s="196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8"/>
    </row>
    <row r="90" spans="1:31" ht="12.75" hidden="1">
      <c r="A90" s="149"/>
      <c r="B90" s="149"/>
      <c r="C90" s="156" t="s">
        <v>28</v>
      </c>
      <c r="D90" s="156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8"/>
    </row>
    <row r="91" spans="1:31" ht="5.25" customHeight="1" hidden="1" thickBot="1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8"/>
    </row>
    <row r="92" spans="1:31" ht="21.75" hidden="1" thickBot="1">
      <c r="A92" s="5" t="s">
        <v>77</v>
      </c>
      <c r="B92" s="7"/>
      <c r="C92" s="3" t="s">
        <v>21</v>
      </c>
      <c r="D92" s="3" t="s">
        <v>79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/>
    </row>
    <row r="93" spans="1:31" ht="13.5" hidden="1" thickBot="1">
      <c r="A93" s="149"/>
      <c r="B93" s="149"/>
      <c r="C93" s="127" t="s">
        <v>22</v>
      </c>
      <c r="D93" s="127" t="s">
        <v>78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8"/>
    </row>
    <row r="94" spans="1:31" ht="0.75" customHeight="1" hidden="1" thickBot="1">
      <c r="A94" s="149"/>
      <c r="B94" s="149"/>
      <c r="C94" s="127" t="s">
        <v>23</v>
      </c>
      <c r="D94" s="127" t="s">
        <v>40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8"/>
    </row>
    <row r="95" spans="1:31" ht="19.5" customHeight="1" hidden="1" thickBot="1">
      <c r="A95" s="9"/>
      <c r="B95" s="9"/>
      <c r="C95" s="127" t="s">
        <v>24</v>
      </c>
      <c r="D95" s="127"/>
      <c r="E95" s="9"/>
      <c r="F95" s="9"/>
      <c r="G95" s="9"/>
      <c r="H95" s="9"/>
      <c r="I95" s="130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8"/>
    </row>
    <row r="96" spans="1:31" ht="21" customHeight="1" hidden="1" thickBot="1">
      <c r="A96" s="9"/>
      <c r="B96" s="9"/>
      <c r="C96" s="127" t="s">
        <v>25</v>
      </c>
      <c r="D96" s="131">
        <v>10000000</v>
      </c>
      <c r="E96" s="130"/>
      <c r="F96" s="9"/>
      <c r="G96" s="130"/>
      <c r="H96" s="130"/>
      <c r="I96" s="130"/>
      <c r="J96" s="130"/>
      <c r="K96" s="130"/>
      <c r="L96" s="130"/>
      <c r="M96" s="130"/>
      <c r="N96" s="130"/>
      <c r="O96" s="130"/>
      <c r="P96" s="13"/>
      <c r="Q96" s="13"/>
      <c r="R96" s="13"/>
      <c r="S96" s="13"/>
      <c r="T96" s="13"/>
      <c r="U96" s="13"/>
      <c r="V96" s="130"/>
      <c r="W96" s="13"/>
      <c r="X96" s="9"/>
      <c r="Y96" s="13"/>
      <c r="Z96" s="9"/>
      <c r="AA96" s="13"/>
      <c r="AB96" s="9"/>
      <c r="AC96" s="13"/>
      <c r="AD96" s="13">
        <f>E96+F96-G96+H96-I96+J96-K96+L96-M96+N96-O96+P96-Q96+R96-S96+T96-U96+V96-W96+X96-Y96+Z96-AA96+AB96-AC96</f>
        <v>0</v>
      </c>
      <c r="AE96" s="8"/>
    </row>
    <row r="97" spans="1:31" ht="23.25" customHeight="1" hidden="1" thickBot="1">
      <c r="A97" s="9"/>
      <c r="B97" s="9"/>
      <c r="C97" s="127" t="s">
        <v>26</v>
      </c>
      <c r="D97" s="129">
        <v>43277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8"/>
    </row>
    <row r="98" spans="1:31" ht="21" customHeight="1" hidden="1" thickBot="1">
      <c r="A98" s="9"/>
      <c r="B98" s="9"/>
      <c r="C98" s="127" t="s">
        <v>27</v>
      </c>
      <c r="D98" s="128">
        <v>9.93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8"/>
    </row>
    <row r="99" spans="1:31" ht="31.5" hidden="1">
      <c r="A99" s="9"/>
      <c r="B99" s="134"/>
      <c r="C99" s="127" t="s">
        <v>28</v>
      </c>
      <c r="D99" s="12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8"/>
    </row>
    <row r="100" spans="1:31" s="104" customFormat="1" ht="21" customHeight="1" hidden="1" thickBot="1">
      <c r="A100" s="135"/>
      <c r="B100" s="136"/>
      <c r="C100" s="143" t="s">
        <v>21</v>
      </c>
      <c r="D100" s="143" t="s">
        <v>83</v>
      </c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37"/>
    </row>
    <row r="101" spans="1:31" ht="13.5" hidden="1" thickBot="1">
      <c r="A101" s="5" t="s">
        <v>82</v>
      </c>
      <c r="B101" s="7"/>
      <c r="C101" s="127" t="s">
        <v>22</v>
      </c>
      <c r="D101" s="127" t="s">
        <v>78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21.75" hidden="1" thickBot="1">
      <c r="A102" s="9"/>
      <c r="B102" s="9"/>
      <c r="C102" s="127" t="s">
        <v>23</v>
      </c>
      <c r="D102" s="127" t="s">
        <v>40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20.25" customHeight="1" hidden="1" thickBot="1">
      <c r="A103" s="9"/>
      <c r="B103" s="9"/>
      <c r="C103" s="127" t="s">
        <v>24</v>
      </c>
      <c r="D103" s="127"/>
      <c r="E103" s="9"/>
      <c r="F103" s="9"/>
      <c r="G103" s="9"/>
      <c r="H103" s="9"/>
      <c r="I103" s="1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31">
        <v>19600000</v>
      </c>
      <c r="E104" s="13"/>
      <c r="F104" s="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"/>
      <c r="Q104" s="13"/>
      <c r="R104" s="13"/>
      <c r="S104" s="13"/>
      <c r="T104" s="13"/>
      <c r="U104" s="13"/>
      <c r="V104" s="130"/>
      <c r="W104" s="13"/>
      <c r="X104" s="9"/>
      <c r="Y104" s="13"/>
      <c r="Z104" s="130"/>
      <c r="AA104" s="13"/>
      <c r="AB104" s="9"/>
      <c r="AC104" s="13"/>
      <c r="AD104" s="13">
        <f>E104+F104-G104+H104-I104+J104-K104+L104-M104+N104-O104+P104-Q104+R104-S104+T104-U104+V104-W104+X104-Y104+Z104-AA104+AB104-AC104</f>
        <v>0</v>
      </c>
      <c r="AE104" s="8"/>
    </row>
    <row r="105" spans="1:31" ht="23.25" customHeight="1" hidden="1" thickBot="1">
      <c r="A105" s="9"/>
      <c r="B105" s="9"/>
      <c r="C105" s="127" t="s">
        <v>26</v>
      </c>
      <c r="D105" s="129">
        <v>43433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ht="21" customHeight="1" hidden="1" thickBot="1">
      <c r="A106" s="9"/>
      <c r="B106" s="9"/>
      <c r="C106" s="127" t="s">
        <v>27</v>
      </c>
      <c r="D106" s="128">
        <v>9.4421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17.25" customHeight="1" hidden="1" thickBot="1">
      <c r="A107" s="9"/>
      <c r="B107" s="9"/>
      <c r="C107" s="127" t="s">
        <v>28</v>
      </c>
      <c r="D107" s="12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s="104" customFormat="1" ht="21" customHeight="1" hidden="1">
      <c r="A108" s="138"/>
      <c r="B108" s="138"/>
      <c r="C108" s="139" t="s">
        <v>28</v>
      </c>
      <c r="D108" s="139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40"/>
    </row>
    <row r="109" spans="1:31" ht="21.75" hidden="1" thickBot="1">
      <c r="A109" s="5" t="s">
        <v>86</v>
      </c>
      <c r="B109" s="7"/>
      <c r="C109" s="3" t="s">
        <v>21</v>
      </c>
      <c r="D109" s="3" t="s">
        <v>87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8"/>
    </row>
    <row r="110" spans="1:31" ht="13.5" hidden="1" thickBot="1">
      <c r="A110" s="9"/>
      <c r="B110" s="9"/>
      <c r="C110" s="127" t="s">
        <v>22</v>
      </c>
      <c r="D110" s="127" t="s">
        <v>88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18.75" customHeight="1" hidden="1" thickBot="1">
      <c r="A111" s="9"/>
      <c r="B111" s="9"/>
      <c r="C111" s="127" t="s">
        <v>23</v>
      </c>
      <c r="D111" s="127" t="s">
        <v>40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24</v>
      </c>
      <c r="D112" s="127"/>
      <c r="E112" s="9"/>
      <c r="F112" s="9"/>
      <c r="G112" s="9"/>
      <c r="H112" s="9"/>
      <c r="I112" s="130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8"/>
    </row>
    <row r="113" spans="1:31" ht="18" customHeight="1" hidden="1" thickBot="1">
      <c r="A113" s="9"/>
      <c r="B113" s="9"/>
      <c r="C113" s="127" t="s">
        <v>25</v>
      </c>
      <c r="D113" s="131">
        <v>15000000</v>
      </c>
      <c r="E113" s="130"/>
      <c r="F113" s="9"/>
      <c r="G113" s="130"/>
      <c r="H113" s="130"/>
      <c r="I113" s="130"/>
      <c r="J113" s="130"/>
      <c r="K113" s="130"/>
      <c r="L113" s="130"/>
      <c r="M113" s="130"/>
      <c r="N113" s="130"/>
      <c r="O113" s="130"/>
      <c r="P113" s="13"/>
      <c r="Q113" s="13"/>
      <c r="R113" s="13"/>
      <c r="S113" s="13"/>
      <c r="T113" s="13"/>
      <c r="U113" s="13"/>
      <c r="V113" s="130"/>
      <c r="W113" s="13"/>
      <c r="X113" s="9"/>
      <c r="Y113" s="13"/>
      <c r="Z113" s="9"/>
      <c r="AA113" s="13"/>
      <c r="AB113" s="9"/>
      <c r="AC113" s="13"/>
      <c r="AD113" s="13">
        <f>E113+F113-G113+H113-I113+J113-K113+L113-M113+N113-O113+P113-Q113+R113-S113+T113-U113+V113-W113+X113-Y113+Z113-AA113+AB113-AC113</f>
        <v>0</v>
      </c>
      <c r="AE113" s="8"/>
    </row>
    <row r="114" spans="1:31" ht="21.75" customHeight="1" hidden="1" thickBot="1">
      <c r="A114" s="9"/>
      <c r="B114" s="9"/>
      <c r="C114" s="127" t="s">
        <v>26</v>
      </c>
      <c r="D114" s="129">
        <v>43606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3.5" hidden="1" thickBot="1">
      <c r="A115" s="9"/>
      <c r="B115" s="9"/>
      <c r="C115" s="127" t="s">
        <v>27</v>
      </c>
      <c r="D115" s="128">
        <v>9.18385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ht="21.75" customHeight="1" hidden="1">
      <c r="A116" s="9"/>
      <c r="B116" s="9"/>
      <c r="C116" s="127" t="s">
        <v>28</v>
      </c>
      <c r="D116" s="12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8"/>
    </row>
    <row r="117" spans="1:31" ht="21.75" hidden="1" thickBot="1">
      <c r="A117" s="141" t="s">
        <v>89</v>
      </c>
      <c r="B117" s="142"/>
      <c r="C117" s="143" t="s">
        <v>21</v>
      </c>
      <c r="D117" s="143" t="s">
        <v>90</v>
      </c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8"/>
    </row>
    <row r="118" spans="1:31" ht="13.5" hidden="1" thickBot="1">
      <c r="A118" s="9"/>
      <c r="B118" s="9"/>
      <c r="C118" s="127" t="s">
        <v>22</v>
      </c>
      <c r="D118" s="127" t="s">
        <v>78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23</v>
      </c>
      <c r="D119" s="127" t="s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24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18" customHeight="1" hidden="1" thickBot="1">
      <c r="A121" s="9"/>
      <c r="B121" s="9"/>
      <c r="C121" s="127" t="s">
        <v>25</v>
      </c>
      <c r="D121" s="131">
        <v>18000000</v>
      </c>
      <c r="E121" s="13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130"/>
      <c r="AA121" s="13"/>
      <c r="AB121" s="9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26</v>
      </c>
      <c r="D122" s="129">
        <v>43683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27</v>
      </c>
      <c r="D123" s="128">
        <v>8.86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28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21.75" hidden="1" thickBot="1">
      <c r="A125" s="141" t="s">
        <v>91</v>
      </c>
      <c r="B125" s="142"/>
      <c r="C125" s="143" t="s">
        <v>21</v>
      </c>
      <c r="D125" s="143" t="s">
        <v>92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13.5" hidden="1" thickBot="1">
      <c r="A126" s="9"/>
      <c r="B126" s="9"/>
      <c r="C126" s="127" t="s">
        <v>22</v>
      </c>
      <c r="D126" s="127" t="s">
        <v>78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hidden="1" thickBot="1">
      <c r="A127" s="9"/>
      <c r="B127" s="9"/>
      <c r="C127" s="127" t="s">
        <v>23</v>
      </c>
      <c r="D127" s="127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hidden="1" thickBot="1">
      <c r="A128" s="9"/>
      <c r="B128" s="9"/>
      <c r="C128" s="127" t="s">
        <v>24</v>
      </c>
      <c r="D128" s="127"/>
      <c r="E128" s="9"/>
      <c r="F128" s="9"/>
      <c r="G128" s="9"/>
      <c r="H128" s="9"/>
      <c r="I128" s="130"/>
      <c r="J128" s="9"/>
      <c r="K128" s="9"/>
      <c r="L128" s="9"/>
      <c r="M128" s="130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21" customHeight="1" hidden="1" thickBot="1">
      <c r="A129" s="9"/>
      <c r="B129" s="9"/>
      <c r="C129" s="127" t="s">
        <v>25</v>
      </c>
      <c r="D129" s="131">
        <v>40000000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130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hidden="1" thickBot="1">
      <c r="A130" s="9"/>
      <c r="B130" s="9"/>
      <c r="C130" s="127" t="s">
        <v>26</v>
      </c>
      <c r="D130" s="129">
        <v>44179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hidden="1" thickBot="1">
      <c r="A131" s="9"/>
      <c r="B131" s="9"/>
      <c r="C131" s="127" t="s">
        <v>27</v>
      </c>
      <c r="D131" s="128">
        <v>9.94651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 hidden="1">
      <c r="A132" s="9"/>
      <c r="B132" s="9"/>
      <c r="C132" s="127" t="s">
        <v>28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32.25" hidden="1" thickBot="1">
      <c r="A133" s="141" t="s">
        <v>93</v>
      </c>
      <c r="B133" s="142"/>
      <c r="C133" s="143" t="s">
        <v>21</v>
      </c>
      <c r="D133" s="143" t="s">
        <v>94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21.75" hidden="1" thickBot="1">
      <c r="A134" s="9"/>
      <c r="B134" s="9"/>
      <c r="C134" s="127" t="s">
        <v>22</v>
      </c>
      <c r="D134" s="127" t="s">
        <v>95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hidden="1" thickBot="1">
      <c r="A135" s="9"/>
      <c r="B135" s="9"/>
      <c r="C135" s="127" t="s">
        <v>23</v>
      </c>
      <c r="D135" s="127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hidden="1" thickBot="1">
      <c r="A136" s="9"/>
      <c r="B136" s="9"/>
      <c r="C136" s="127" t="s">
        <v>24</v>
      </c>
      <c r="D136" s="127"/>
      <c r="E136" s="9"/>
      <c r="F136" s="9"/>
      <c r="G136" s="9"/>
      <c r="H136" s="9"/>
      <c r="I136" s="130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4" customHeight="1" hidden="1" thickBot="1">
      <c r="A137" s="9"/>
      <c r="B137" s="9"/>
      <c r="C137" s="127" t="s">
        <v>25</v>
      </c>
      <c r="D137" s="131">
        <v>20000000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0</v>
      </c>
      <c r="AE137" s="8"/>
    </row>
    <row r="138" spans="1:31" ht="21.75" customHeight="1" hidden="1" thickBot="1">
      <c r="A138" s="9"/>
      <c r="B138" s="9"/>
      <c r="C138" s="127" t="s">
        <v>26</v>
      </c>
      <c r="D138" s="129">
        <v>44354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hidden="1" thickBot="1">
      <c r="A139" s="9"/>
      <c r="B139" s="9"/>
      <c r="C139" s="127" t="s">
        <v>27</v>
      </c>
      <c r="D139" s="144">
        <v>7.7131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hidden="1">
      <c r="A140" s="9"/>
      <c r="B140" s="9"/>
      <c r="C140" s="127" t="s">
        <v>28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hidden="1" thickBot="1">
      <c r="A141" s="141" t="s">
        <v>96</v>
      </c>
      <c r="B141" s="142"/>
      <c r="C141" s="143" t="s">
        <v>21</v>
      </c>
      <c r="D141" s="143" t="s">
        <v>97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hidden="1" thickBot="1">
      <c r="A142" s="9"/>
      <c r="B142" s="9"/>
      <c r="C142" s="127" t="s">
        <v>22</v>
      </c>
      <c r="D142" s="127" t="s">
        <v>95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hidden="1" thickBot="1">
      <c r="A143" s="9"/>
      <c r="B143" s="9"/>
      <c r="C143" s="127" t="s">
        <v>23</v>
      </c>
      <c r="D143" s="127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hidden="1" thickBot="1">
      <c r="A144" s="9"/>
      <c r="B144" s="9"/>
      <c r="C144" s="127" t="s">
        <v>24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hidden="1" thickBot="1">
      <c r="A145" s="9"/>
      <c r="B145" s="9"/>
      <c r="C145" s="127" t="s">
        <v>25</v>
      </c>
      <c r="D145" s="131">
        <v>26000000</v>
      </c>
      <c r="E145" s="13"/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0</v>
      </c>
      <c r="AE145" s="8"/>
    </row>
    <row r="146" spans="1:31" ht="21.75" customHeight="1" hidden="1" thickBot="1">
      <c r="A146" s="9"/>
      <c r="B146" s="9"/>
      <c r="C146" s="127" t="s">
        <v>26</v>
      </c>
      <c r="D146" s="129">
        <v>44445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hidden="1" thickBot="1">
      <c r="A147" s="9"/>
      <c r="B147" s="9"/>
      <c r="C147" s="127" t="s">
        <v>27</v>
      </c>
      <c r="D147" s="144">
        <v>7.3131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hidden="1">
      <c r="A148" s="9"/>
      <c r="B148" s="9"/>
      <c r="C148" s="127" t="s">
        <v>28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ht="32.25" hidden="1" thickBot="1">
      <c r="A149" s="141" t="s">
        <v>99</v>
      </c>
      <c r="B149" s="142"/>
      <c r="C149" s="143" t="s">
        <v>21</v>
      </c>
      <c r="D149" s="143" t="s">
        <v>100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8"/>
    </row>
    <row r="150" spans="1:31" ht="21.75" hidden="1" thickBot="1">
      <c r="A150" s="9"/>
      <c r="B150" s="9"/>
      <c r="C150" s="127" t="s">
        <v>22</v>
      </c>
      <c r="D150" s="127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ht="18.75" customHeight="1" hidden="1" thickBot="1">
      <c r="A151" s="9"/>
      <c r="B151" s="9"/>
      <c r="C151" s="127" t="s">
        <v>23</v>
      </c>
      <c r="D151" s="127" t="s">
        <v>40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ht="21" customHeight="1" hidden="1" thickBot="1">
      <c r="A152" s="9"/>
      <c r="B152" s="9"/>
      <c r="C152" s="127" t="s">
        <v>24</v>
      </c>
      <c r="D152" s="127"/>
      <c r="E152" s="9"/>
      <c r="F152" s="9"/>
      <c r="G152" s="9"/>
      <c r="H152" s="9"/>
      <c r="I152" s="1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8"/>
    </row>
    <row r="153" spans="1:31" ht="24" customHeight="1" hidden="1" thickBot="1">
      <c r="A153" s="9"/>
      <c r="B153" s="9"/>
      <c r="C153" s="127" t="s">
        <v>25</v>
      </c>
      <c r="D153" s="131">
        <v>15000000</v>
      </c>
      <c r="E153" s="13"/>
      <c r="F153" s="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"/>
      <c r="Q153" s="13"/>
      <c r="R153" s="13"/>
      <c r="S153" s="13"/>
      <c r="T153" s="13"/>
      <c r="U153" s="13"/>
      <c r="V153" s="130"/>
      <c r="W153" s="13"/>
      <c r="X153" s="9"/>
      <c r="Y153" s="13"/>
      <c r="Z153" s="130"/>
      <c r="AA153" s="13"/>
      <c r="AB153" s="130"/>
      <c r="AC153" s="13"/>
      <c r="AD153" s="13">
        <f>E153+F153-G153+H153-I153+J153-K153+L153-M153+N153-O153+P153-Q153+R153-S153+T153-U153+V153-W153+X153-Y153+Z153-AA153+AB153-AC153</f>
        <v>0</v>
      </c>
      <c r="AE153" s="8"/>
    </row>
    <row r="154" spans="1:31" ht="21.75" customHeight="1" hidden="1" thickBot="1">
      <c r="A154" s="9"/>
      <c r="B154" s="9"/>
      <c r="C154" s="127" t="s">
        <v>26</v>
      </c>
      <c r="D154" s="129">
        <v>44641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8"/>
    </row>
    <row r="155" spans="1:31" ht="13.5" hidden="1" thickBot="1">
      <c r="A155" s="9"/>
      <c r="B155" s="9"/>
      <c r="C155" s="127" t="s">
        <v>27</v>
      </c>
      <c r="D155" s="144">
        <v>6.1069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"/>
    </row>
    <row r="156" spans="1:31" ht="21.75" customHeight="1" hidden="1">
      <c r="A156" s="9"/>
      <c r="B156" s="9"/>
      <c r="C156" s="127" t="s">
        <v>28</v>
      </c>
      <c r="D156" s="12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8"/>
    </row>
    <row r="157" spans="1:31" ht="32.25" hidden="1" thickBot="1">
      <c r="A157" s="141" t="s">
        <v>101</v>
      </c>
      <c r="B157" s="142"/>
      <c r="C157" s="143" t="s">
        <v>21</v>
      </c>
      <c r="D157" s="143" t="s">
        <v>102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8"/>
    </row>
    <row r="158" spans="1:31" ht="21.75" hidden="1" thickBot="1">
      <c r="A158" s="9"/>
      <c r="B158" s="9"/>
      <c r="C158" s="127" t="s">
        <v>22</v>
      </c>
      <c r="D158" s="127" t="s">
        <v>103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ht="18.75" customHeight="1" hidden="1" thickBot="1">
      <c r="A159" s="9"/>
      <c r="B159" s="9"/>
      <c r="C159" s="127" t="s">
        <v>23</v>
      </c>
      <c r="D159" s="127" t="s">
        <v>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8"/>
    </row>
    <row r="160" spans="1:31" ht="21" customHeight="1" hidden="1" thickBot="1">
      <c r="A160" s="9"/>
      <c r="B160" s="9"/>
      <c r="C160" s="127" t="s">
        <v>24</v>
      </c>
      <c r="D160" s="127"/>
      <c r="E160" s="9"/>
      <c r="F160" s="9"/>
      <c r="G160" s="9"/>
      <c r="H160" s="9"/>
      <c r="I160" s="1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8"/>
    </row>
    <row r="161" spans="1:31" ht="24" customHeight="1" hidden="1" thickBot="1">
      <c r="A161" s="9"/>
      <c r="B161" s="9"/>
      <c r="C161" s="127" t="s">
        <v>25</v>
      </c>
      <c r="D161" s="131">
        <v>25000000</v>
      </c>
      <c r="E161" s="13"/>
      <c r="F161" s="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"/>
      <c r="Q161" s="13"/>
      <c r="R161" s="13"/>
      <c r="S161" s="13"/>
      <c r="T161" s="13"/>
      <c r="U161" s="13"/>
      <c r="V161" s="130"/>
      <c r="W161" s="13"/>
      <c r="X161" s="9"/>
      <c r="Y161" s="13"/>
      <c r="Z161" s="130"/>
      <c r="AA161" s="13"/>
      <c r="AB161" s="130"/>
      <c r="AC161" s="13"/>
      <c r="AD161" s="13">
        <f>E161+F161-G161+H161-I161+J161-K161+L161-M161+N161-O161+P161-Q161+R161-S161+T161-U161+V161-W161+X161-Y161+Z161-AA161+AB161-AC161</f>
        <v>0</v>
      </c>
      <c r="AE161" s="8"/>
    </row>
    <row r="162" spans="1:31" ht="21.75" customHeight="1" hidden="1" thickBot="1">
      <c r="A162" s="9"/>
      <c r="B162" s="9"/>
      <c r="C162" s="127" t="s">
        <v>26</v>
      </c>
      <c r="D162" s="129">
        <v>44713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8"/>
    </row>
    <row r="163" spans="1:31" ht="13.5" hidden="1" thickBot="1">
      <c r="A163" s="9"/>
      <c r="B163" s="9"/>
      <c r="C163" s="127" t="s">
        <v>27</v>
      </c>
      <c r="D163" s="144">
        <v>7.5945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8"/>
    </row>
    <row r="164" spans="1:31" ht="21.75" customHeight="1" hidden="1">
      <c r="A164" s="9"/>
      <c r="B164" s="9"/>
      <c r="C164" s="127" t="s">
        <v>28</v>
      </c>
      <c r="D164" s="12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8"/>
    </row>
    <row r="165" spans="1:31" ht="32.25" hidden="1" thickBot="1">
      <c r="A165" s="141" t="s">
        <v>106</v>
      </c>
      <c r="B165" s="142"/>
      <c r="C165" s="143" t="s">
        <v>21</v>
      </c>
      <c r="D165" s="143" t="s">
        <v>104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8"/>
    </row>
    <row r="166" spans="1:31" ht="21.75" hidden="1" thickBot="1">
      <c r="A166" s="9"/>
      <c r="B166" s="9"/>
      <c r="C166" s="127" t="s">
        <v>22</v>
      </c>
      <c r="D166" s="127" t="s">
        <v>105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8"/>
    </row>
    <row r="167" spans="1:31" ht="18.75" customHeight="1" hidden="1" thickBot="1">
      <c r="A167" s="9"/>
      <c r="B167" s="9"/>
      <c r="C167" s="127" t="s">
        <v>23</v>
      </c>
      <c r="D167" s="127" t="s">
        <v>40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8"/>
    </row>
    <row r="168" spans="1:31" ht="21" customHeight="1" hidden="1" thickBot="1">
      <c r="A168" s="9"/>
      <c r="B168" s="9"/>
      <c r="C168" s="127" t="s">
        <v>24</v>
      </c>
      <c r="D168" s="127"/>
      <c r="E168" s="9"/>
      <c r="F168" s="9"/>
      <c r="G168" s="9"/>
      <c r="H168" s="9"/>
      <c r="I168" s="1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8"/>
    </row>
    <row r="169" spans="1:31" ht="24" customHeight="1" hidden="1" thickBot="1">
      <c r="A169" s="9"/>
      <c r="B169" s="9"/>
      <c r="C169" s="127" t="s">
        <v>25</v>
      </c>
      <c r="D169" s="131">
        <v>14900000</v>
      </c>
      <c r="E169" s="13"/>
      <c r="F169" s="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"/>
      <c r="Q169" s="13"/>
      <c r="R169" s="13"/>
      <c r="S169" s="13"/>
      <c r="T169" s="13"/>
      <c r="U169" s="13"/>
      <c r="V169" s="130"/>
      <c r="W169" s="13"/>
      <c r="X169" s="9"/>
      <c r="Y169" s="13"/>
      <c r="Z169" s="130"/>
      <c r="AA169" s="13"/>
      <c r="AB169" s="130"/>
      <c r="AC169" s="13"/>
      <c r="AD169" s="13">
        <f>E169+F169-G169+H169-I169+J169-K169+L169-M169+N169-O169+P169-Q169+R169-S169+T169-U169+V169-W169+X169-Y169+Z169-AA169+AB169-AC169</f>
        <v>0</v>
      </c>
      <c r="AE169" s="8"/>
    </row>
    <row r="170" spans="1:31" ht="21.75" customHeight="1" hidden="1" thickBot="1">
      <c r="A170" s="9"/>
      <c r="B170" s="9"/>
      <c r="C170" s="127" t="s">
        <v>26</v>
      </c>
      <c r="D170" s="129">
        <v>44805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8"/>
    </row>
    <row r="171" spans="1:31" ht="13.5" hidden="1" thickBot="1">
      <c r="A171" s="9"/>
      <c r="B171" s="9"/>
      <c r="C171" s="127" t="s">
        <v>27</v>
      </c>
      <c r="D171" s="144">
        <v>8.4533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8"/>
    </row>
    <row r="172" spans="1:31" ht="21.75" customHeight="1" hidden="1" thickBot="1">
      <c r="A172" s="9"/>
      <c r="B172" s="9"/>
      <c r="C172" s="127" t="s">
        <v>28</v>
      </c>
      <c r="D172" s="12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8"/>
    </row>
    <row r="173" spans="1:31" s="116" customFormat="1" ht="23.25" customHeight="1" thickBot="1">
      <c r="A173" s="112"/>
      <c r="B173" s="113"/>
      <c r="C173" s="113" t="s">
        <v>34</v>
      </c>
      <c r="D173" s="113"/>
      <c r="E173" s="114">
        <f>E84+E137+E96+E104+E113+E121+E129+E161+E145+E153+E169</f>
        <v>0</v>
      </c>
      <c r="F173" s="114">
        <f aca="true" t="shared" si="3" ref="F173:AD173">F84+F137+F96+F104+F113+F121+F129+F161+F145+F153+F169</f>
        <v>0</v>
      </c>
      <c r="G173" s="114">
        <f t="shared" si="3"/>
        <v>0</v>
      </c>
      <c r="H173" s="114">
        <f t="shared" si="3"/>
        <v>0</v>
      </c>
      <c r="I173" s="114">
        <f t="shared" si="3"/>
        <v>0</v>
      </c>
      <c r="J173" s="114">
        <f t="shared" si="3"/>
        <v>0</v>
      </c>
      <c r="K173" s="114">
        <f t="shared" si="3"/>
        <v>0</v>
      </c>
      <c r="L173" s="114">
        <f t="shared" si="3"/>
        <v>0</v>
      </c>
      <c r="M173" s="114">
        <f t="shared" si="3"/>
        <v>0</v>
      </c>
      <c r="N173" s="114">
        <f t="shared" si="3"/>
        <v>0</v>
      </c>
      <c r="O173" s="114">
        <f t="shared" si="3"/>
        <v>0</v>
      </c>
      <c r="P173" s="114">
        <f t="shared" si="3"/>
        <v>0</v>
      </c>
      <c r="Q173" s="114">
        <f t="shared" si="3"/>
        <v>0</v>
      </c>
      <c r="R173" s="114">
        <f t="shared" si="3"/>
        <v>0</v>
      </c>
      <c r="S173" s="114">
        <f t="shared" si="3"/>
        <v>0</v>
      </c>
      <c r="T173" s="114">
        <f t="shared" si="3"/>
        <v>0</v>
      </c>
      <c r="U173" s="114">
        <f t="shared" si="3"/>
        <v>0</v>
      </c>
      <c r="V173" s="114">
        <f t="shared" si="3"/>
        <v>0</v>
      </c>
      <c r="W173" s="114">
        <f t="shared" si="3"/>
        <v>0</v>
      </c>
      <c r="X173" s="114">
        <f t="shared" si="3"/>
        <v>0</v>
      </c>
      <c r="Y173" s="114">
        <f t="shared" si="3"/>
        <v>0</v>
      </c>
      <c r="Z173" s="114">
        <f t="shared" si="3"/>
        <v>0</v>
      </c>
      <c r="AA173" s="114">
        <f t="shared" si="3"/>
        <v>0</v>
      </c>
      <c r="AB173" s="114">
        <f t="shared" si="3"/>
        <v>0</v>
      </c>
      <c r="AC173" s="114">
        <f t="shared" si="3"/>
        <v>0</v>
      </c>
      <c r="AD173" s="114">
        <f t="shared" si="3"/>
        <v>0</v>
      </c>
      <c r="AE173" s="115"/>
    </row>
    <row r="174" spans="1:31" s="111" customFormat="1" ht="53.25" thickBot="1">
      <c r="A174" s="107"/>
      <c r="B174" s="108"/>
      <c r="C174" s="108" t="s">
        <v>31</v>
      </c>
      <c r="D174" s="108"/>
      <c r="E174" s="109">
        <f>E32+E75+E173</f>
        <v>54900000</v>
      </c>
      <c r="F174" s="109">
        <f aca="true" t="shared" si="4" ref="F174:AD174">F32+F75+F173</f>
        <v>0</v>
      </c>
      <c r="G174" s="109">
        <f t="shared" si="4"/>
        <v>0</v>
      </c>
      <c r="H174" s="109">
        <f t="shared" si="4"/>
        <v>0</v>
      </c>
      <c r="I174" s="109">
        <f t="shared" si="4"/>
        <v>0</v>
      </c>
      <c r="J174" s="109">
        <f t="shared" si="4"/>
        <v>0</v>
      </c>
      <c r="K174" s="109">
        <f>K32+K75+K173</f>
        <v>0</v>
      </c>
      <c r="L174" s="109">
        <f t="shared" si="4"/>
        <v>0</v>
      </c>
      <c r="M174" s="109">
        <f t="shared" si="4"/>
        <v>0</v>
      </c>
      <c r="N174" s="109">
        <f t="shared" si="4"/>
        <v>0</v>
      </c>
      <c r="O174" s="109">
        <f t="shared" si="4"/>
        <v>0</v>
      </c>
      <c r="P174" s="109">
        <f t="shared" si="4"/>
        <v>0</v>
      </c>
      <c r="Q174" s="109">
        <f t="shared" si="4"/>
        <v>0</v>
      </c>
      <c r="R174" s="109">
        <f t="shared" si="4"/>
        <v>0</v>
      </c>
      <c r="S174" s="109">
        <f t="shared" si="4"/>
        <v>0</v>
      </c>
      <c r="T174" s="109">
        <f t="shared" si="4"/>
        <v>0</v>
      </c>
      <c r="U174" s="109">
        <f t="shared" si="4"/>
        <v>0</v>
      </c>
      <c r="V174" s="109">
        <f t="shared" si="4"/>
        <v>0</v>
      </c>
      <c r="W174" s="109">
        <f t="shared" si="4"/>
        <v>0</v>
      </c>
      <c r="X174" s="109">
        <f t="shared" si="4"/>
        <v>0</v>
      </c>
      <c r="Y174" s="109">
        <f t="shared" si="4"/>
        <v>0</v>
      </c>
      <c r="Z174" s="109">
        <f t="shared" si="4"/>
        <v>0</v>
      </c>
      <c r="AA174" s="109">
        <f t="shared" si="4"/>
        <v>0</v>
      </c>
      <c r="AB174" s="109">
        <f t="shared" si="4"/>
        <v>0</v>
      </c>
      <c r="AC174" s="109">
        <f t="shared" si="4"/>
        <v>0</v>
      </c>
      <c r="AD174" s="109">
        <f t="shared" si="4"/>
        <v>54900000</v>
      </c>
      <c r="AE174" s="110"/>
    </row>
    <row r="175" spans="1:31" ht="12.75">
      <c r="A175" s="11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:31" ht="12.75">
      <c r="A176" s="14" t="s">
        <v>43</v>
      </c>
      <c r="B176" t="s">
        <v>76</v>
      </c>
      <c r="K176" s="104"/>
      <c r="L176" s="104"/>
      <c r="M176" s="126" t="s">
        <v>107</v>
      </c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:31" ht="12.75">
      <c r="A177" s="14"/>
      <c r="M177" s="105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:31" ht="12.75">
      <c r="A178" s="8"/>
      <c r="B178" s="106" t="s">
        <v>98</v>
      </c>
      <c r="K178" s="104"/>
      <c r="L178" s="104"/>
      <c r="M178" s="105" t="s">
        <v>75</v>
      </c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</sheetData>
  <sheetProtection/>
  <mergeCells count="503">
    <mergeCell ref="A1:AD1"/>
    <mergeCell ref="A3:AD3"/>
    <mergeCell ref="A4:AD4"/>
    <mergeCell ref="A5:I5"/>
    <mergeCell ref="A6:I6"/>
    <mergeCell ref="AC90:AC91"/>
    <mergeCell ref="T90:T91"/>
    <mergeCell ref="U90:U91"/>
    <mergeCell ref="V90:V91"/>
    <mergeCell ref="W90:W91"/>
    <mergeCell ref="A2:AD2"/>
    <mergeCell ref="P90:P91"/>
    <mergeCell ref="Q90:Q91"/>
    <mergeCell ref="AD90:AD91"/>
    <mergeCell ref="X90:X91"/>
    <mergeCell ref="Y90:Y91"/>
    <mergeCell ref="Z90:Z91"/>
    <mergeCell ref="AA90:AA91"/>
    <mergeCell ref="R90:R91"/>
    <mergeCell ref="S90:S91"/>
    <mergeCell ref="AB90:AB91"/>
    <mergeCell ref="L90:L91"/>
    <mergeCell ref="M90:M91"/>
    <mergeCell ref="N90:N91"/>
    <mergeCell ref="O90:O91"/>
    <mergeCell ref="H90:H91"/>
    <mergeCell ref="I90:I91"/>
    <mergeCell ref="J90:J91"/>
    <mergeCell ref="K90:K91"/>
    <mergeCell ref="AB88:AB89"/>
    <mergeCell ref="AC88:AC89"/>
    <mergeCell ref="AD88:AD89"/>
    <mergeCell ref="A90:A91"/>
    <mergeCell ref="B90:B91"/>
    <mergeCell ref="C90:C91"/>
    <mergeCell ref="D90:D91"/>
    <mergeCell ref="E90:E91"/>
    <mergeCell ref="F90:F91"/>
    <mergeCell ref="G90:G91"/>
    <mergeCell ref="X88:X89"/>
    <mergeCell ref="Y88:Y89"/>
    <mergeCell ref="Z88:Z89"/>
    <mergeCell ref="AA88:AA89"/>
    <mergeCell ref="T88:T89"/>
    <mergeCell ref="U88:U89"/>
    <mergeCell ref="V88:V89"/>
    <mergeCell ref="W88:W89"/>
    <mergeCell ref="P88:P89"/>
    <mergeCell ref="Q88:Q89"/>
    <mergeCell ref="R88:R89"/>
    <mergeCell ref="S88:S89"/>
    <mergeCell ref="L88:L89"/>
    <mergeCell ref="M88:M89"/>
    <mergeCell ref="N88:N89"/>
    <mergeCell ref="O88:O89"/>
    <mergeCell ref="H88:H89"/>
    <mergeCell ref="I88:I89"/>
    <mergeCell ref="J88:J89"/>
    <mergeCell ref="K88:K89"/>
    <mergeCell ref="AB86:AB87"/>
    <mergeCell ref="AC86:AC87"/>
    <mergeCell ref="Z86:Z87"/>
    <mergeCell ref="AA86:AA87"/>
    <mergeCell ref="T86:T87"/>
    <mergeCell ref="U86:U87"/>
    <mergeCell ref="AD86:AD87"/>
    <mergeCell ref="A88:A89"/>
    <mergeCell ref="B88:B89"/>
    <mergeCell ref="C88:C89"/>
    <mergeCell ref="D88:D89"/>
    <mergeCell ref="E88:E89"/>
    <mergeCell ref="F88:F89"/>
    <mergeCell ref="G88:G89"/>
    <mergeCell ref="X86:X87"/>
    <mergeCell ref="Y86:Y87"/>
    <mergeCell ref="V86:V87"/>
    <mergeCell ref="W86:W87"/>
    <mergeCell ref="P86:P87"/>
    <mergeCell ref="Q86:Q87"/>
    <mergeCell ref="R86:R87"/>
    <mergeCell ref="S86:S87"/>
    <mergeCell ref="L86:L87"/>
    <mergeCell ref="M86:M87"/>
    <mergeCell ref="N86:N87"/>
    <mergeCell ref="O86:O87"/>
    <mergeCell ref="H86:H87"/>
    <mergeCell ref="I86:I87"/>
    <mergeCell ref="J86:J87"/>
    <mergeCell ref="K86:K87"/>
    <mergeCell ref="AB84:AB85"/>
    <mergeCell ref="AC84:AC85"/>
    <mergeCell ref="AD84:AD85"/>
    <mergeCell ref="A86:A87"/>
    <mergeCell ref="B86:B87"/>
    <mergeCell ref="C86:C87"/>
    <mergeCell ref="D86:D87"/>
    <mergeCell ref="E86:E87"/>
    <mergeCell ref="F86:F87"/>
    <mergeCell ref="G86:G87"/>
    <mergeCell ref="X84:X85"/>
    <mergeCell ref="Y84:Y85"/>
    <mergeCell ref="Z84:Z85"/>
    <mergeCell ref="AA84:AA85"/>
    <mergeCell ref="T84:T85"/>
    <mergeCell ref="U84:U85"/>
    <mergeCell ref="V84:V85"/>
    <mergeCell ref="W84:W85"/>
    <mergeCell ref="P84:P85"/>
    <mergeCell ref="Q84:Q85"/>
    <mergeCell ref="R84:R85"/>
    <mergeCell ref="S84:S85"/>
    <mergeCell ref="L84:L85"/>
    <mergeCell ref="M84:M85"/>
    <mergeCell ref="N84:N85"/>
    <mergeCell ref="O84:O85"/>
    <mergeCell ref="H84:H85"/>
    <mergeCell ref="I84:I85"/>
    <mergeCell ref="J84:J85"/>
    <mergeCell ref="K84:K85"/>
    <mergeCell ref="AB82:AB83"/>
    <mergeCell ref="AC82:AC83"/>
    <mergeCell ref="Z82:Z83"/>
    <mergeCell ref="AA82:AA83"/>
    <mergeCell ref="T82:T83"/>
    <mergeCell ref="U82:U83"/>
    <mergeCell ref="AD82:AD83"/>
    <mergeCell ref="A84:A85"/>
    <mergeCell ref="B84:B85"/>
    <mergeCell ref="C84:C85"/>
    <mergeCell ref="D84:D85"/>
    <mergeCell ref="E84:E85"/>
    <mergeCell ref="F84:F85"/>
    <mergeCell ref="G84:G85"/>
    <mergeCell ref="X82:X83"/>
    <mergeCell ref="Y82:Y83"/>
    <mergeCell ref="V82:V83"/>
    <mergeCell ref="W82:W83"/>
    <mergeCell ref="P82:P83"/>
    <mergeCell ref="Q82:Q83"/>
    <mergeCell ref="R82:R83"/>
    <mergeCell ref="S82:S83"/>
    <mergeCell ref="L82:L83"/>
    <mergeCell ref="M82:M83"/>
    <mergeCell ref="N82:N83"/>
    <mergeCell ref="O82:O83"/>
    <mergeCell ref="H82:H83"/>
    <mergeCell ref="I82:I83"/>
    <mergeCell ref="J82:J83"/>
    <mergeCell ref="K82:K83"/>
    <mergeCell ref="AB80:AB81"/>
    <mergeCell ref="AC80:AC81"/>
    <mergeCell ref="AD80:AD81"/>
    <mergeCell ref="A82:A83"/>
    <mergeCell ref="B82:B83"/>
    <mergeCell ref="C82:C83"/>
    <mergeCell ref="D82:D83"/>
    <mergeCell ref="E82:E83"/>
    <mergeCell ref="F82:F83"/>
    <mergeCell ref="G82:G83"/>
    <mergeCell ref="X80:X81"/>
    <mergeCell ref="Y80:Y81"/>
    <mergeCell ref="Z80:Z81"/>
    <mergeCell ref="AA80:AA81"/>
    <mergeCell ref="T80:T81"/>
    <mergeCell ref="U80:U81"/>
    <mergeCell ref="V80:V81"/>
    <mergeCell ref="W80:W81"/>
    <mergeCell ref="P80:P81"/>
    <mergeCell ref="Q80:Q81"/>
    <mergeCell ref="R80:R81"/>
    <mergeCell ref="S80:S81"/>
    <mergeCell ref="L80:L81"/>
    <mergeCell ref="M80:M81"/>
    <mergeCell ref="N80:N81"/>
    <mergeCell ref="O80:O81"/>
    <mergeCell ref="H80:H81"/>
    <mergeCell ref="I80:I81"/>
    <mergeCell ref="J80:J81"/>
    <mergeCell ref="K80:K81"/>
    <mergeCell ref="AB78:AB79"/>
    <mergeCell ref="AC78:AC79"/>
    <mergeCell ref="Z78:Z79"/>
    <mergeCell ref="AA78:AA79"/>
    <mergeCell ref="T78:T79"/>
    <mergeCell ref="U78:U79"/>
    <mergeCell ref="AD78:AD79"/>
    <mergeCell ref="A80:A81"/>
    <mergeCell ref="B80:B81"/>
    <mergeCell ref="C80:C81"/>
    <mergeCell ref="D80:D81"/>
    <mergeCell ref="E80:E81"/>
    <mergeCell ref="F80:F81"/>
    <mergeCell ref="G80:G81"/>
    <mergeCell ref="X78:X79"/>
    <mergeCell ref="Y78:Y79"/>
    <mergeCell ref="V78:V79"/>
    <mergeCell ref="W78:W79"/>
    <mergeCell ref="P78:P79"/>
    <mergeCell ref="Q78:Q79"/>
    <mergeCell ref="R78:R79"/>
    <mergeCell ref="S78:S79"/>
    <mergeCell ref="G78:G79"/>
    <mergeCell ref="L78:L79"/>
    <mergeCell ref="M78:M79"/>
    <mergeCell ref="N78:N79"/>
    <mergeCell ref="O78:O79"/>
    <mergeCell ref="H78:H79"/>
    <mergeCell ref="I78:I79"/>
    <mergeCell ref="J78:J79"/>
    <mergeCell ref="K78:K79"/>
    <mergeCell ref="C33:D33"/>
    <mergeCell ref="C75:D75"/>
    <mergeCell ref="A76:B76"/>
    <mergeCell ref="C76:H76"/>
    <mergeCell ref="A78:A79"/>
    <mergeCell ref="B78:B79"/>
    <mergeCell ref="C78:C79"/>
    <mergeCell ref="D78:D79"/>
    <mergeCell ref="E78:E79"/>
    <mergeCell ref="F78:F79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M27:M28"/>
    <mergeCell ref="N27:N28"/>
    <mergeCell ref="O27:O28"/>
    <mergeCell ref="P27:P28"/>
    <mergeCell ref="I27:I28"/>
    <mergeCell ref="J27:J28"/>
    <mergeCell ref="K27:K28"/>
    <mergeCell ref="L27:L28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Y25:Y26"/>
    <mergeCell ref="Z25:Z26"/>
    <mergeCell ref="AA25:AA26"/>
    <mergeCell ref="AB25:AB26"/>
    <mergeCell ref="U25:U26"/>
    <mergeCell ref="V25:V26"/>
    <mergeCell ref="W25:W26"/>
    <mergeCell ref="X25:X26"/>
    <mergeCell ref="Q25:Q26"/>
    <mergeCell ref="R25:R26"/>
    <mergeCell ref="S25:S26"/>
    <mergeCell ref="T25:T26"/>
    <mergeCell ref="M25:M26"/>
    <mergeCell ref="N25:N26"/>
    <mergeCell ref="O25:O26"/>
    <mergeCell ref="P25:P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A25:A26"/>
    <mergeCell ref="B25:B26"/>
    <mergeCell ref="C25:C26"/>
    <mergeCell ref="D25:D26"/>
    <mergeCell ref="E25:E26"/>
    <mergeCell ref="F25:F26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M23:M24"/>
    <mergeCell ref="N23:N24"/>
    <mergeCell ref="O23:O24"/>
    <mergeCell ref="P23:P24"/>
    <mergeCell ref="I23:I24"/>
    <mergeCell ref="J23:J24"/>
    <mergeCell ref="K23:K24"/>
    <mergeCell ref="L23:L24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Y21:Y22"/>
    <mergeCell ref="Z21:Z22"/>
    <mergeCell ref="AA21:AA22"/>
    <mergeCell ref="AB21:AB22"/>
    <mergeCell ref="U21:U22"/>
    <mergeCell ref="V21:V22"/>
    <mergeCell ref="W21:W22"/>
    <mergeCell ref="X21:X22"/>
    <mergeCell ref="Q21:Q22"/>
    <mergeCell ref="R21:R22"/>
    <mergeCell ref="S21:S22"/>
    <mergeCell ref="T21:T22"/>
    <mergeCell ref="M21:M22"/>
    <mergeCell ref="N21:N22"/>
    <mergeCell ref="O21:O22"/>
    <mergeCell ref="P21:P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A21:A22"/>
    <mergeCell ref="B21:B22"/>
    <mergeCell ref="C21:C22"/>
    <mergeCell ref="D21:D22"/>
    <mergeCell ref="E21:E22"/>
    <mergeCell ref="F21:F22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M19:M20"/>
    <mergeCell ref="N19:N20"/>
    <mergeCell ref="O19:O20"/>
    <mergeCell ref="P19:P20"/>
    <mergeCell ref="I19:I20"/>
    <mergeCell ref="J19:J20"/>
    <mergeCell ref="K19:K20"/>
    <mergeCell ref="L19:L20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U17:U18"/>
    <mergeCell ref="V17:V18"/>
    <mergeCell ref="W17:W18"/>
    <mergeCell ref="X17:X18"/>
    <mergeCell ref="Q17:Q18"/>
    <mergeCell ref="R17:R18"/>
    <mergeCell ref="S17:S18"/>
    <mergeCell ref="T17:T18"/>
    <mergeCell ref="M17:M18"/>
    <mergeCell ref="N17:N18"/>
    <mergeCell ref="O17:O18"/>
    <mergeCell ref="P17:P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A17:A18"/>
    <mergeCell ref="B17:B18"/>
    <mergeCell ref="C17:C18"/>
    <mergeCell ref="D17:D18"/>
    <mergeCell ref="E17:E18"/>
    <mergeCell ref="F17:F18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M14:M15"/>
    <mergeCell ref="N14:N15"/>
    <mergeCell ref="O14:O15"/>
    <mergeCell ref="P14:P15"/>
    <mergeCell ref="I14:I15"/>
    <mergeCell ref="J14:J15"/>
    <mergeCell ref="K14:K15"/>
    <mergeCell ref="L14:L15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C34:F34"/>
    <mergeCell ref="A93:A94"/>
    <mergeCell ref="B93:B94"/>
    <mergeCell ref="N9:O10"/>
    <mergeCell ref="P9:Q10"/>
    <mergeCell ref="R9:S10"/>
    <mergeCell ref="A9:A11"/>
    <mergeCell ref="F11:F12"/>
    <mergeCell ref="G11:G12"/>
    <mergeCell ref="H11:H12"/>
  </mergeCells>
  <printOptions/>
  <pageMargins left="0.5905511811023623" right="0" top="0.7874015748031497" bottom="0.1968503937007874" header="0.2755905511811024" footer="0.5118110236220472"/>
  <pageSetup fitToHeight="1" fitToWidth="1" horizontalDpi="600" verticalDpi="600" orientation="landscape" paperSize="9" scale="3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44</v>
      </c>
    </row>
    <row r="3" spans="7:18" ht="15">
      <c r="G3" s="17" t="s">
        <v>74</v>
      </c>
      <c r="R3" s="18"/>
    </row>
    <row r="4" ht="15.75" thickBot="1">
      <c r="G4" s="19" t="s">
        <v>45</v>
      </c>
    </row>
    <row r="5" spans="1:30" ht="13.5" customHeight="1" thickBot="1">
      <c r="A5" s="218" t="s">
        <v>46</v>
      </c>
      <c r="B5" s="205" t="s">
        <v>47</v>
      </c>
      <c r="C5" s="212" t="s">
        <v>16</v>
      </c>
      <c r="D5" s="213"/>
      <c r="E5" s="221" t="s">
        <v>108</v>
      </c>
      <c r="F5" s="223" t="s">
        <v>5</v>
      </c>
      <c r="G5" s="220"/>
      <c r="H5" s="220" t="s">
        <v>6</v>
      </c>
      <c r="I5" s="220"/>
      <c r="J5" s="220" t="s">
        <v>7</v>
      </c>
      <c r="K5" s="220"/>
      <c r="L5" s="224" t="s">
        <v>8</v>
      </c>
      <c r="M5" s="224"/>
      <c r="N5" s="232" t="s">
        <v>9</v>
      </c>
      <c r="O5" s="233"/>
      <c r="P5" s="232" t="s">
        <v>10</v>
      </c>
      <c r="Q5" s="233"/>
      <c r="R5" s="231" t="s">
        <v>38</v>
      </c>
      <c r="S5" s="231"/>
      <c r="T5" s="220" t="s">
        <v>11</v>
      </c>
      <c r="U5" s="220"/>
      <c r="V5" s="220" t="s">
        <v>12</v>
      </c>
      <c r="W5" s="220"/>
      <c r="X5" s="220" t="s">
        <v>13</v>
      </c>
      <c r="Y5" s="220"/>
      <c r="Z5" s="220" t="s">
        <v>14</v>
      </c>
      <c r="AA5" s="220"/>
      <c r="AB5" s="220" t="s">
        <v>15</v>
      </c>
      <c r="AC5" s="225"/>
      <c r="AD5" s="221" t="s">
        <v>109</v>
      </c>
    </row>
    <row r="6" spans="1:30" s="21" customFormat="1" ht="45.75" customHeight="1" thickBot="1">
      <c r="A6" s="219"/>
      <c r="B6" s="206"/>
      <c r="C6" s="214"/>
      <c r="D6" s="215"/>
      <c r="E6" s="222"/>
      <c r="F6" s="20" t="s">
        <v>48</v>
      </c>
      <c r="G6" s="20" t="s">
        <v>49</v>
      </c>
      <c r="H6" s="20" t="s">
        <v>48</v>
      </c>
      <c r="I6" s="20" t="s">
        <v>49</v>
      </c>
      <c r="J6" s="20" t="s">
        <v>48</v>
      </c>
      <c r="K6" s="20" t="s">
        <v>49</v>
      </c>
      <c r="L6" s="20" t="s">
        <v>48</v>
      </c>
      <c r="M6" s="20" t="s">
        <v>49</v>
      </c>
      <c r="N6" s="20" t="s">
        <v>48</v>
      </c>
      <c r="O6" s="20" t="s">
        <v>49</v>
      </c>
      <c r="P6" s="20" t="s">
        <v>48</v>
      </c>
      <c r="Q6" s="20" t="s">
        <v>49</v>
      </c>
      <c r="R6" s="20" t="s">
        <v>48</v>
      </c>
      <c r="S6" s="20" t="s">
        <v>49</v>
      </c>
      <c r="T6" s="20" t="s">
        <v>48</v>
      </c>
      <c r="U6" s="20" t="s">
        <v>49</v>
      </c>
      <c r="V6" s="20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22"/>
    </row>
    <row r="7" spans="1:30" s="25" customFormat="1" ht="10.5" customHeight="1" thickBot="1">
      <c r="A7" s="22" t="s">
        <v>50</v>
      </c>
      <c r="B7" s="22" t="s">
        <v>19</v>
      </c>
      <c r="C7" s="216" t="s">
        <v>51</v>
      </c>
      <c r="D7" s="217"/>
      <c r="E7" s="23" t="s">
        <v>52</v>
      </c>
      <c r="F7" s="23" t="s">
        <v>53</v>
      </c>
      <c r="G7" s="23" t="s">
        <v>54</v>
      </c>
      <c r="H7" s="24" t="s">
        <v>55</v>
      </c>
      <c r="I7" s="24" t="s">
        <v>56</v>
      </c>
      <c r="J7" s="24" t="s">
        <v>57</v>
      </c>
      <c r="K7" s="24" t="s">
        <v>58</v>
      </c>
      <c r="L7" s="24" t="s">
        <v>59</v>
      </c>
      <c r="M7" s="24" t="s">
        <v>60</v>
      </c>
      <c r="N7" s="24" t="s">
        <v>61</v>
      </c>
      <c r="O7" s="24" t="s">
        <v>62</v>
      </c>
      <c r="P7" s="24" t="s">
        <v>63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64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07" t="s">
        <v>65</v>
      </c>
      <c r="B9" s="202"/>
      <c r="C9" s="33" t="s">
        <v>21</v>
      </c>
      <c r="D9" s="34"/>
      <c r="E9" s="237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44"/>
    </row>
    <row r="10" spans="1:30" ht="12.75" hidden="1">
      <c r="A10" s="208"/>
      <c r="B10" s="203"/>
      <c r="C10" s="35" t="s">
        <v>66</v>
      </c>
      <c r="D10" s="36"/>
      <c r="E10" s="238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45"/>
    </row>
    <row r="11" spans="1:30" ht="12.75" hidden="1">
      <c r="A11" s="208"/>
      <c r="B11" s="203"/>
      <c r="C11" s="37" t="s">
        <v>67</v>
      </c>
      <c r="D11" s="38"/>
      <c r="E11" s="238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45"/>
    </row>
    <row r="12" spans="1:30" ht="12.75" hidden="1">
      <c r="A12" s="208"/>
      <c r="B12" s="203"/>
      <c r="C12" s="39" t="s">
        <v>25</v>
      </c>
      <c r="D12" s="36"/>
      <c r="E12" s="238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45"/>
    </row>
    <row r="13" spans="1:30" ht="12.75" hidden="1">
      <c r="A13" s="208"/>
      <c r="B13" s="203"/>
      <c r="C13" s="37" t="s">
        <v>26</v>
      </c>
      <c r="D13" s="40"/>
      <c r="E13" s="238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45"/>
    </row>
    <row r="14" spans="1:30" ht="12.75" hidden="1">
      <c r="A14" s="208"/>
      <c r="B14" s="203"/>
      <c r="C14" s="41" t="s">
        <v>27</v>
      </c>
      <c r="D14" s="42"/>
      <c r="E14" s="238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45"/>
    </row>
    <row r="15" spans="1:30" ht="12.75" hidden="1">
      <c r="A15" s="208"/>
      <c r="B15" s="203"/>
      <c r="C15" s="41" t="s">
        <v>28</v>
      </c>
      <c r="D15" s="43"/>
      <c r="E15" s="238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45"/>
    </row>
    <row r="16" spans="1:30" ht="13.5" hidden="1" thickBot="1">
      <c r="A16" s="209"/>
      <c r="B16" s="204"/>
      <c r="C16" s="44"/>
      <c r="D16" s="45"/>
      <c r="E16" s="239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46"/>
    </row>
    <row r="17" spans="1:30" s="50" customFormat="1" ht="15" thickBot="1">
      <c r="A17" s="46"/>
      <c r="B17" s="47"/>
      <c r="C17" s="210" t="s">
        <v>68</v>
      </c>
      <c r="D17" s="21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69</v>
      </c>
      <c r="B19" s="52"/>
      <c r="C19" s="28" t="s">
        <v>70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07"/>
      <c r="B20" s="202"/>
      <c r="C20" s="33" t="s">
        <v>21</v>
      </c>
      <c r="D20" s="56"/>
      <c r="E20" s="226"/>
      <c r="F20" s="229"/>
      <c r="G20" s="240"/>
      <c r="H20" s="229"/>
      <c r="I20" s="242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40"/>
      <c r="AB20" s="229"/>
      <c r="AC20" s="240"/>
      <c r="AD20" s="247">
        <f>E20+F20+H20+J20+L20+N20+P20+R20+T20+V20+X20+Z20+AB20-G20-I20-K20-M20-O20-Q20-S20-U20-W20-Y20-AA20-AC20</f>
        <v>0</v>
      </c>
    </row>
    <row r="21" spans="1:30" ht="12.75">
      <c r="A21" s="208"/>
      <c r="B21" s="203"/>
      <c r="C21" s="35" t="s">
        <v>66</v>
      </c>
      <c r="D21" s="57"/>
      <c r="E21" s="227"/>
      <c r="F21" s="230"/>
      <c r="G21" s="241"/>
      <c r="H21" s="230"/>
      <c r="I21" s="243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41"/>
      <c r="AB21" s="230"/>
      <c r="AC21" s="241"/>
      <c r="AD21" s="248"/>
    </row>
    <row r="22" spans="1:30" ht="12.75">
      <c r="A22" s="208"/>
      <c r="B22" s="203"/>
      <c r="C22" s="37" t="s">
        <v>67</v>
      </c>
      <c r="D22" s="38"/>
      <c r="E22" s="227"/>
      <c r="F22" s="230"/>
      <c r="G22" s="241"/>
      <c r="H22" s="230"/>
      <c r="I22" s="243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41"/>
      <c r="AB22" s="230"/>
      <c r="AC22" s="241"/>
      <c r="AD22" s="248"/>
    </row>
    <row r="23" spans="1:30" ht="12.75">
      <c r="A23" s="208"/>
      <c r="B23" s="203"/>
      <c r="C23" s="39" t="s">
        <v>25</v>
      </c>
      <c r="D23" s="58"/>
      <c r="E23" s="227"/>
      <c r="F23" s="230"/>
      <c r="G23" s="241"/>
      <c r="H23" s="230"/>
      <c r="I23" s="243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41"/>
      <c r="AB23" s="230"/>
      <c r="AC23" s="241"/>
      <c r="AD23" s="248"/>
    </row>
    <row r="24" spans="1:30" ht="12.75">
      <c r="A24" s="208"/>
      <c r="B24" s="203"/>
      <c r="C24" s="37" t="s">
        <v>26</v>
      </c>
      <c r="D24" s="59"/>
      <c r="E24" s="227"/>
      <c r="F24" s="230"/>
      <c r="G24" s="241"/>
      <c r="H24" s="230"/>
      <c r="I24" s="243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41"/>
      <c r="AB24" s="230"/>
      <c r="AC24" s="241"/>
      <c r="AD24" s="248"/>
    </row>
    <row r="25" spans="1:30" ht="12.75">
      <c r="A25" s="208"/>
      <c r="B25" s="203"/>
      <c r="C25" s="41" t="s">
        <v>27</v>
      </c>
      <c r="D25" s="60"/>
      <c r="E25" s="227"/>
      <c r="F25" s="230"/>
      <c r="G25" s="241"/>
      <c r="H25" s="230"/>
      <c r="I25" s="243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41"/>
      <c r="AB25" s="230"/>
      <c r="AC25" s="241"/>
      <c r="AD25" s="248"/>
    </row>
    <row r="26" spans="1:30" ht="12.75">
      <c r="A26" s="208"/>
      <c r="B26" s="203"/>
      <c r="C26" s="41" t="s">
        <v>28</v>
      </c>
      <c r="D26" s="61"/>
      <c r="E26" s="227"/>
      <c r="F26" s="230"/>
      <c r="G26" s="241"/>
      <c r="H26" s="230"/>
      <c r="I26" s="243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41"/>
      <c r="AB26" s="230"/>
      <c r="AC26" s="241"/>
      <c r="AD26" s="248"/>
    </row>
    <row r="27" spans="1:30" ht="13.5" thickBot="1">
      <c r="A27" s="208"/>
      <c r="B27" s="204"/>
      <c r="C27" s="62"/>
      <c r="D27" s="45"/>
      <c r="E27" s="228"/>
      <c r="F27" s="230"/>
      <c r="G27" s="241"/>
      <c r="H27" s="230"/>
      <c r="I27" s="243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41"/>
      <c r="AB27" s="230"/>
      <c r="AC27" s="241"/>
      <c r="AD27" s="249"/>
    </row>
    <row r="28" spans="1:30" ht="12.75">
      <c r="A28" s="63" t="s">
        <v>71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10" t="s">
        <v>72</v>
      </c>
      <c r="D31" s="211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00" t="s">
        <v>73</v>
      </c>
      <c r="D33" s="201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76</v>
      </c>
      <c r="L37" s="104"/>
      <c r="M37" s="104"/>
      <c r="N37" s="126" t="s">
        <v>107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98</v>
      </c>
      <c r="L39" s="104"/>
      <c r="M39" s="104"/>
      <c r="N39" s="105" t="s">
        <v>75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U9:U16"/>
    <mergeCell ref="J9:J16"/>
    <mergeCell ref="E9:E16"/>
    <mergeCell ref="F9:F16"/>
    <mergeCell ref="O9:O16"/>
    <mergeCell ref="P9:P16"/>
    <mergeCell ref="Q9:Q16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2023-01-10T13:39:38Z</cp:lastPrinted>
  <dcterms:created xsi:type="dcterms:W3CDTF">2011-04-19T05:52:42Z</dcterms:created>
  <dcterms:modified xsi:type="dcterms:W3CDTF">2023-02-28T10:27:42Z</dcterms:modified>
  <cp:category/>
  <cp:version/>
  <cp:contentType/>
  <cp:contentStatus/>
</cp:coreProperties>
</file>