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ГОДОВЫЕ ОТЧЕТЫ\Годовой за 2024\100 формы\"/>
    </mc:Choice>
  </mc:AlternateContent>
  <xr:revisionPtr revIDLastSave="0" documentId="8_{08A71786-03EA-4C82-A8CA-E230EA31807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РАФАРЕТ" sheetId="1" r:id="rId1"/>
  </sheets>
  <calcPr calcId="191029"/>
</workbook>
</file>

<file path=xl/calcChain.xml><?xml version="1.0" encoding="utf-8"?>
<calcChain xmlns="http://schemas.openxmlformats.org/spreadsheetml/2006/main">
  <c r="G28" i="1" l="1"/>
  <c r="F28" i="1"/>
  <c r="E28" i="1"/>
  <c r="D28" i="1"/>
  <c r="G24" i="1"/>
  <c r="F24" i="1"/>
  <c r="E24" i="1"/>
  <c r="D24" i="1"/>
  <c r="G16" i="1"/>
  <c r="G29" i="1" s="1"/>
  <c r="F16" i="1"/>
  <c r="F29" i="1" s="1"/>
  <c r="E16" i="1"/>
  <c r="E29" i="1" s="1"/>
  <c r="D16" i="1"/>
  <c r="D29" i="1" s="1"/>
</calcChain>
</file>

<file path=xl/sharedStrings.xml><?xml version="1.0" encoding="utf-8"?>
<sst xmlns="http://schemas.openxmlformats.org/spreadsheetml/2006/main" count="65" uniqueCount="60">
  <si>
    <t>Код формы по ОКУД</t>
  </si>
  <si>
    <t>0503178</t>
  </si>
  <si>
    <t>492</t>
  </si>
  <si>
    <t>IST</t>
  </si>
  <si>
    <t>CentralAccHead</t>
  </si>
  <si>
    <t>Сведения об остатках денежных средств на счетах 
получателя бюджетных средств</t>
  </si>
  <si>
    <t>5</t>
  </si>
  <si>
    <t>PRD</t>
  </si>
  <si>
    <t>CentralAccHeadPost</t>
  </si>
  <si>
    <t>500</t>
  </si>
  <si>
    <t>PRP</t>
  </si>
  <si>
    <t>CentralAccOrg</t>
  </si>
  <si>
    <t>Вид деятельности</t>
  </si>
  <si>
    <t>Средства во временном распоряжении</t>
  </si>
  <si>
    <t>01.01.2025</t>
  </si>
  <si>
    <t>RDT</t>
  </si>
  <si>
    <t>Executor</t>
  </si>
  <si>
    <t>(бюджетная, средства во временном распоряжении)</t>
  </si>
  <si>
    <t>ГОД</t>
  </si>
  <si>
    <t>RESERVE1</t>
  </si>
  <si>
    <t>ExecutorPhone</t>
  </si>
  <si>
    <t>RESERVE2</t>
  </si>
  <si>
    <t>ExecutorPost</t>
  </si>
  <si>
    <t>Номер 
банковского
(лицевого) 
счета</t>
  </si>
  <si>
    <t>Код счета 
бюджетного 
учета</t>
  </si>
  <si>
    <t>На начало года</t>
  </si>
  <si>
    <t>На конец отчетного периода</t>
  </si>
  <si>
    <t>ROD</t>
  </si>
  <si>
    <t>glbuhg</t>
  </si>
  <si>
    <t>остаток 
средств 
на счете</t>
  </si>
  <si>
    <t>средства 
в пути</t>
  </si>
  <si>
    <t>3</t>
  </si>
  <si>
    <t>VID</t>
  </si>
  <si>
    <t>glbuhg2</t>
  </si>
  <si>
    <t>VRO</t>
  </si>
  <si>
    <t>ruk</t>
  </si>
  <si>
    <t>5320008985</t>
  </si>
  <si>
    <t>INN</t>
  </si>
  <si>
    <t>ruk2</t>
  </si>
  <si>
    <t>49606000</t>
  </si>
  <si>
    <t>ОКТМО</t>
  </si>
  <si>
    <t>ruk3</t>
  </si>
  <si>
    <t>1. Счета в кредитных 
организациях</t>
  </si>
  <si>
    <t>Итого по разделу 1</t>
  </si>
  <si>
    <t>2. Счета в финансовом
органе</t>
  </si>
  <si>
    <t>05503008190000000000</t>
  </si>
  <si>
    <t>320111000</t>
  </si>
  <si>
    <t>05503008400000000000</t>
  </si>
  <si>
    <t>05503D01170000000000</t>
  </si>
  <si>
    <t>05503W31360000000000</t>
  </si>
  <si>
    <t>Итого по разделу 2</t>
  </si>
  <si>
    <t>OKTMOR</t>
  </si>
  <si>
    <t>PRAVOPR</t>
  </si>
  <si>
    <t>3. Средства в кассе
учреждения</t>
  </si>
  <si>
    <t>020134000</t>
  </si>
  <si>
    <t>Х</t>
  </si>
  <si>
    <t>Итого по разделу 3</t>
  </si>
  <si>
    <t>Всего</t>
  </si>
  <si>
    <t>PPRCH</t>
  </si>
  <si>
    <t>UKONF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</si>
</sst>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10" x14ac:knownFonts="1">
    <font>
      <sz val="10"/>
      <color rgb="FF000000"/>
      <name val="Arial Cyr"/>
    </font>
    <font>
      <sz val="8"/>
      <color rgb="FF000000"/>
      <name val="Arial"/>
    </font>
    <font>
      <b/>
      <sz val="10"/>
      <color rgb="FF000000"/>
      <name val="Arial Cyr"/>
    </font>
    <font>
      <b/>
      <sz val="8"/>
      <color rgb="FF000000"/>
      <name val="Arial"/>
    </font>
    <font>
      <sz val="8"/>
      <color rgb="FF000000"/>
      <name val="Arial Cyr"/>
    </font>
    <font>
      <b/>
      <sz val="8"/>
      <color rgb="FF000000"/>
      <name val="Arial Cyr"/>
    </font>
    <font>
      <i/>
      <sz val="8"/>
      <color rgb="FF000000"/>
      <name val="Arial Cy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right" vertical="top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/>
    <xf numFmtId="49" fontId="1" fillId="0" borderId="0" xfId="0" applyNumberFormat="1" applyFont="1"/>
    <xf numFmtId="49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/>
    <xf numFmtId="49" fontId="4" fillId="0" borderId="0" xfId="0" applyNumberFormat="1" applyFont="1"/>
    <xf numFmtId="0" fontId="0" fillId="0" borderId="6" xfId="0" applyBorder="1"/>
    <xf numFmtId="0" fontId="0" fillId="0" borderId="4" xfId="0" applyBorder="1"/>
    <xf numFmtId="49" fontId="6" fillId="0" borderId="0" xfId="0" applyNumberFormat="1" applyFont="1" applyAlignment="1">
      <alignment wrapText="1"/>
    </xf>
    <xf numFmtId="49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center" wrapText="1"/>
    </xf>
    <xf numFmtId="164" fontId="4" fillId="0" borderId="23" xfId="0" applyNumberFormat="1" applyFont="1" applyFill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 applyProtection="1">
      <alignment horizontal="center" wrapText="1"/>
      <protection locked="0"/>
    </xf>
    <xf numFmtId="49" fontId="4" fillId="0" borderId="27" xfId="0" applyNumberFormat="1" applyFont="1" applyFill="1" applyBorder="1" applyAlignment="1" applyProtection="1">
      <alignment horizontal="center" wrapText="1"/>
      <protection locked="0"/>
    </xf>
    <xf numFmtId="164" fontId="1" fillId="0" borderId="9" xfId="0" applyNumberFormat="1" applyFont="1" applyFill="1" applyBorder="1" applyAlignment="1" applyProtection="1">
      <alignment horizontal="right"/>
      <protection locked="0"/>
    </xf>
    <xf numFmtId="164" fontId="1" fillId="0" borderId="28" xfId="0" applyNumberFormat="1" applyFont="1" applyFill="1" applyBorder="1" applyAlignment="1" applyProtection="1">
      <alignment horizontal="right"/>
      <protection locked="0"/>
    </xf>
    <xf numFmtId="49" fontId="4" fillId="0" borderId="26" xfId="0" applyNumberFormat="1" applyFont="1" applyFill="1" applyBorder="1" applyAlignment="1">
      <alignment horizontal="left" wrapText="1"/>
    </xf>
    <xf numFmtId="49" fontId="4" fillId="0" borderId="27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right"/>
    </xf>
    <xf numFmtId="164" fontId="1" fillId="0" borderId="28" xfId="0" applyNumberFormat="1" applyFont="1" applyFill="1" applyBorder="1" applyAlignment="1">
      <alignment horizontal="right"/>
    </xf>
    <xf numFmtId="49" fontId="5" fillId="0" borderId="26" xfId="0" applyNumberFormat="1" applyFont="1" applyFill="1" applyBorder="1" applyAlignment="1">
      <alignment horizontal="right" wrapText="1" indent="1"/>
    </xf>
    <xf numFmtId="49" fontId="5" fillId="0" borderId="27" xfId="0" applyNumberFormat="1" applyFont="1" applyFill="1" applyBorder="1" applyAlignment="1">
      <alignment horizontal="center" wrapText="1"/>
    </xf>
    <xf numFmtId="164" fontId="3" fillId="0" borderId="9" xfId="0" applyNumberFormat="1" applyFont="1" applyFill="1" applyBorder="1" applyAlignment="1">
      <alignment horizontal="right"/>
    </xf>
    <xf numFmtId="164" fontId="3" fillId="0" borderId="28" xfId="0" applyNumberFormat="1" applyFont="1" applyFill="1" applyBorder="1" applyAlignment="1">
      <alignment horizontal="right"/>
    </xf>
    <xf numFmtId="49" fontId="6" fillId="0" borderId="26" xfId="0" applyNumberFormat="1" applyFont="1" applyFill="1" applyBorder="1" applyAlignment="1">
      <alignment horizontal="left" wrapText="1"/>
    </xf>
    <xf numFmtId="164" fontId="4" fillId="0" borderId="10" xfId="0" applyNumberFormat="1" applyFont="1" applyFill="1" applyBorder="1"/>
    <xf numFmtId="164" fontId="4" fillId="0" borderId="11" xfId="0" applyNumberFormat="1" applyFont="1" applyFill="1" applyBorder="1"/>
    <xf numFmtId="164" fontId="4" fillId="0" borderId="29" xfId="0" applyNumberFormat="1" applyFont="1" applyFill="1" applyBorder="1"/>
    <xf numFmtId="49" fontId="4" fillId="0" borderId="2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/>
    <xf numFmtId="164" fontId="4" fillId="0" borderId="28" xfId="0" applyNumberFormat="1" applyFont="1" applyFill="1" applyBorder="1"/>
    <xf numFmtId="49" fontId="6" fillId="0" borderId="26" xfId="0" applyNumberFormat="1" applyFont="1" applyFill="1" applyBorder="1" applyAlignment="1">
      <alignment horizontal="center" wrapText="1"/>
    </xf>
    <xf numFmtId="49" fontId="5" fillId="0" borderId="30" xfId="0" applyNumberFormat="1" applyFont="1" applyFill="1" applyBorder="1" applyAlignment="1">
      <alignment horizontal="right" wrapText="1" indent="1"/>
    </xf>
    <xf numFmtId="49" fontId="5" fillId="0" borderId="31" xfId="0" applyNumberFormat="1" applyFont="1" applyFill="1" applyBorder="1" applyAlignment="1">
      <alignment horizontal="center" wrapText="1"/>
    </xf>
    <xf numFmtId="49" fontId="5" fillId="0" borderId="33" xfId="0" applyNumberFormat="1" applyFont="1" applyFill="1" applyBorder="1" applyAlignment="1">
      <alignment horizontal="right" wrapText="1" indent="1"/>
    </xf>
    <xf numFmtId="49" fontId="4" fillId="0" borderId="34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wrapText="1"/>
    </xf>
    <xf numFmtId="49" fontId="0" fillId="0" borderId="5" xfId="0" applyNumberFormat="1" applyFill="1" applyBorder="1"/>
    <xf numFmtId="4" fontId="0" fillId="0" borderId="5" xfId="0" applyNumberFormat="1" applyFill="1" applyBorder="1"/>
    <xf numFmtId="164" fontId="7" fillId="0" borderId="9" xfId="0" applyNumberFormat="1" applyFont="1" applyFill="1" applyBorder="1" applyAlignment="1" applyProtection="1">
      <alignment horizontal="right"/>
      <protection locked="0"/>
    </xf>
    <xf numFmtId="164" fontId="7" fillId="0" borderId="28" xfId="0" applyNumberFormat="1" applyFont="1" applyFill="1" applyBorder="1" applyAlignment="1" applyProtection="1">
      <alignment horizontal="right"/>
      <protection locked="0"/>
    </xf>
    <xf numFmtId="164" fontId="7" fillId="0" borderId="9" xfId="0" applyNumberFormat="1" applyFont="1" applyFill="1" applyBorder="1" applyAlignment="1">
      <alignment horizontal="right"/>
    </xf>
    <xf numFmtId="164" fontId="7" fillId="0" borderId="28" xfId="0" applyNumberFormat="1" applyFont="1" applyFill="1" applyBorder="1" applyAlignment="1">
      <alignment horizontal="right"/>
    </xf>
    <xf numFmtId="164" fontId="8" fillId="0" borderId="9" xfId="0" applyNumberFormat="1" applyFont="1" applyFill="1" applyBorder="1" applyAlignment="1">
      <alignment horizontal="right"/>
    </xf>
    <xf numFmtId="164" fontId="8" fillId="0" borderId="28" xfId="0" applyNumberFormat="1" applyFont="1" applyFill="1" applyBorder="1" applyAlignment="1">
      <alignment horizontal="right"/>
    </xf>
    <xf numFmtId="164" fontId="9" fillId="0" borderId="9" xfId="0" applyNumberFormat="1" applyFont="1" applyFill="1" applyBorder="1"/>
    <xf numFmtId="164" fontId="9" fillId="0" borderId="28" xfId="0" applyNumberFormat="1" applyFont="1" applyFill="1" applyBorder="1"/>
    <xf numFmtId="164" fontId="8" fillId="0" borderId="20" xfId="0" applyNumberFormat="1" applyFont="1" applyFill="1" applyBorder="1" applyAlignment="1">
      <alignment horizontal="right"/>
    </xf>
    <xf numFmtId="164" fontId="8" fillId="0" borderId="32" xfId="0" applyNumberFormat="1" applyFont="1" applyFill="1" applyBorder="1" applyAlignment="1">
      <alignment horizontal="right"/>
    </xf>
    <xf numFmtId="164" fontId="8" fillId="0" borderId="35" xfId="0" applyNumberFormat="1" applyFont="1" applyFill="1" applyBorder="1" applyAlignment="1">
      <alignment horizontal="right"/>
    </xf>
    <xf numFmtId="164" fontId="8" fillId="0" borderId="3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tabSelected="1" workbookViewId="0">
      <selection activeCell="E22" sqref="E22"/>
    </sheetView>
  </sheetViews>
  <sheetFormatPr defaultRowHeight="15" x14ac:dyDescent="0.2"/>
  <cols>
    <col min="1" max="1" width="0.85546875" customWidth="1"/>
    <col min="2" max="2" width="24.7109375" customWidth="1"/>
    <col min="3" max="3" width="13.28515625" customWidth="1"/>
    <col min="4" max="7" width="17.42578125" customWidth="1"/>
    <col min="8" max="8" width="9.140625" hidden="1" customWidth="1"/>
    <col min="9" max="9" width="8.28515625" hidden="1" customWidth="1"/>
    <col min="10" max="10" width="9.140625" hidden="1" customWidth="1"/>
    <col min="11" max="11" width="15" hidden="1" customWidth="1"/>
  </cols>
  <sheetData>
    <row r="1" spans="2:11" ht="5.0999999999999996" customHeight="1" x14ac:dyDescent="0.2">
      <c r="G1" s="1"/>
    </row>
    <row r="2" spans="2:11" ht="13.5" customHeight="1" x14ac:dyDescent="0.2">
      <c r="F2" s="2" t="s">
        <v>0</v>
      </c>
      <c r="G2" s="3" t="s">
        <v>1</v>
      </c>
      <c r="H2" s="4" t="s">
        <v>2</v>
      </c>
      <c r="I2" s="5" t="s">
        <v>3</v>
      </c>
      <c r="J2" s="5"/>
      <c r="K2" s="5" t="s">
        <v>4</v>
      </c>
    </row>
    <row r="3" spans="2:11" ht="27.75" customHeight="1" x14ac:dyDescent="0.2">
      <c r="B3" s="16" t="s">
        <v>5</v>
      </c>
      <c r="C3" s="17"/>
      <c r="D3" s="17"/>
      <c r="E3" s="17"/>
      <c r="F3" s="17"/>
      <c r="G3" s="18"/>
      <c r="H3" s="5" t="s">
        <v>6</v>
      </c>
      <c r="I3" s="5" t="s">
        <v>7</v>
      </c>
      <c r="J3" s="5"/>
      <c r="K3" s="5" t="s">
        <v>8</v>
      </c>
    </row>
    <row r="4" spans="2:11" ht="15" customHeight="1" x14ac:dyDescent="0.2">
      <c r="B4" s="6"/>
      <c r="C4" s="7"/>
      <c r="H4" s="5" t="s">
        <v>9</v>
      </c>
      <c r="I4" s="5" t="s">
        <v>10</v>
      </c>
      <c r="J4" s="5"/>
      <c r="K4" s="5" t="s">
        <v>11</v>
      </c>
    </row>
    <row r="5" spans="2:11" ht="15" customHeight="1" x14ac:dyDescent="0.2">
      <c r="B5" s="8" t="s">
        <v>12</v>
      </c>
      <c r="C5" s="23" t="s">
        <v>13</v>
      </c>
      <c r="D5" s="23"/>
      <c r="E5" s="23"/>
      <c r="F5" s="9"/>
      <c r="G5" s="9"/>
      <c r="H5" s="5" t="s">
        <v>14</v>
      </c>
      <c r="I5" s="5" t="s">
        <v>15</v>
      </c>
      <c r="J5" s="5"/>
      <c r="K5" s="5" t="s">
        <v>16</v>
      </c>
    </row>
    <row r="6" spans="2:11" ht="15" customHeight="1" x14ac:dyDescent="0.2">
      <c r="B6" s="10"/>
      <c r="C6" s="24" t="s">
        <v>17</v>
      </c>
      <c r="D6" s="24"/>
      <c r="E6" s="24"/>
      <c r="F6" s="9"/>
      <c r="G6" s="9"/>
      <c r="H6" s="5" t="s">
        <v>18</v>
      </c>
      <c r="I6" s="5" t="s">
        <v>19</v>
      </c>
      <c r="J6" s="5"/>
      <c r="K6" s="5" t="s">
        <v>20</v>
      </c>
    </row>
    <row r="7" spans="2:11" ht="15" customHeight="1" x14ac:dyDescent="0.2">
      <c r="B7" s="11"/>
      <c r="C7" s="11"/>
      <c r="D7" s="11"/>
      <c r="E7" s="11"/>
      <c r="F7" s="11"/>
      <c r="G7" s="11"/>
      <c r="H7" s="5"/>
      <c r="I7" s="5" t="s">
        <v>21</v>
      </c>
      <c r="J7" s="5"/>
      <c r="K7" s="5" t="s">
        <v>22</v>
      </c>
    </row>
    <row r="8" spans="2:11" ht="15" customHeight="1" x14ac:dyDescent="0.2">
      <c r="B8" s="19" t="s">
        <v>23</v>
      </c>
      <c r="C8" s="25" t="s">
        <v>24</v>
      </c>
      <c r="D8" s="29" t="s">
        <v>25</v>
      </c>
      <c r="E8" s="29"/>
      <c r="F8" s="33" t="s">
        <v>26</v>
      </c>
      <c r="G8" s="34"/>
      <c r="H8" s="5"/>
      <c r="I8" s="5" t="s">
        <v>27</v>
      </c>
      <c r="J8" s="5"/>
      <c r="K8" s="5" t="s">
        <v>28</v>
      </c>
    </row>
    <row r="9" spans="2:11" ht="15" customHeight="1" x14ac:dyDescent="0.2">
      <c r="B9" s="20"/>
      <c r="C9" s="26"/>
      <c r="D9" s="30" t="s">
        <v>29</v>
      </c>
      <c r="E9" s="25" t="s">
        <v>30</v>
      </c>
      <c r="F9" s="25" t="s">
        <v>29</v>
      </c>
      <c r="G9" s="37" t="s">
        <v>30</v>
      </c>
      <c r="H9" s="5" t="s">
        <v>31</v>
      </c>
      <c r="I9" s="5" t="s">
        <v>32</v>
      </c>
      <c r="J9" s="5"/>
      <c r="K9" s="5" t="s">
        <v>33</v>
      </c>
    </row>
    <row r="10" spans="2:11" ht="15" customHeight="1" x14ac:dyDescent="0.2">
      <c r="B10" s="21"/>
      <c r="C10" s="27"/>
      <c r="D10" s="31"/>
      <c r="E10" s="26"/>
      <c r="F10" s="35"/>
      <c r="G10" s="38"/>
      <c r="H10" s="5"/>
      <c r="I10" s="5" t="s">
        <v>34</v>
      </c>
      <c r="J10" s="5"/>
      <c r="K10" s="5" t="s">
        <v>35</v>
      </c>
    </row>
    <row r="11" spans="2:11" ht="15" customHeight="1" x14ac:dyDescent="0.2">
      <c r="B11" s="22"/>
      <c r="C11" s="28"/>
      <c r="D11" s="32"/>
      <c r="E11" s="28"/>
      <c r="F11" s="36"/>
      <c r="G11" s="39"/>
      <c r="H11" s="5" t="s">
        <v>36</v>
      </c>
      <c r="I11" s="5" t="s">
        <v>37</v>
      </c>
      <c r="J11" s="5"/>
      <c r="K11" s="5" t="s">
        <v>38</v>
      </c>
    </row>
    <row r="12" spans="2:11" ht="13.5" customHeight="1" x14ac:dyDescent="0.2">
      <c r="B12" s="40">
        <v>1</v>
      </c>
      <c r="C12" s="41">
        <v>2</v>
      </c>
      <c r="D12" s="41">
        <v>3</v>
      </c>
      <c r="E12" s="41">
        <v>4</v>
      </c>
      <c r="F12" s="41">
        <v>5</v>
      </c>
      <c r="G12" s="42">
        <v>6</v>
      </c>
      <c r="H12" s="5" t="s">
        <v>39</v>
      </c>
      <c r="I12" s="5" t="s">
        <v>40</v>
      </c>
      <c r="J12" s="5"/>
      <c r="K12" s="5" t="s">
        <v>41</v>
      </c>
    </row>
    <row r="13" spans="2:11" ht="22.5" customHeight="1" x14ac:dyDescent="0.2">
      <c r="B13" s="43" t="s">
        <v>42</v>
      </c>
      <c r="C13" s="44"/>
      <c r="D13" s="45"/>
      <c r="E13" s="45"/>
      <c r="F13" s="45"/>
      <c r="G13" s="46"/>
      <c r="H13" s="12"/>
    </row>
    <row r="14" spans="2:11" ht="15" customHeight="1" x14ac:dyDescent="0.2">
      <c r="B14" s="47"/>
      <c r="C14" s="48"/>
      <c r="D14" s="49"/>
      <c r="E14" s="49"/>
      <c r="F14" s="49"/>
      <c r="G14" s="50"/>
      <c r="H14" s="12"/>
    </row>
    <row r="15" spans="2:11" ht="15" hidden="1" customHeight="1" x14ac:dyDescent="0.2">
      <c r="B15" s="51"/>
      <c r="C15" s="52"/>
      <c r="D15" s="53"/>
      <c r="E15" s="53"/>
      <c r="F15" s="53"/>
      <c r="G15" s="54"/>
      <c r="H15" s="12"/>
    </row>
    <row r="16" spans="2:11" ht="15" customHeight="1" x14ac:dyDescent="0.2">
      <c r="B16" s="55" t="s">
        <v>43</v>
      </c>
      <c r="C16" s="56"/>
      <c r="D16" s="57">
        <f>SUM(D14:D15)</f>
        <v>0</v>
      </c>
      <c r="E16" s="57">
        <f>SUM(E14:E15)</f>
        <v>0</v>
      </c>
      <c r="F16" s="57">
        <f>SUM(F14:F15)</f>
        <v>0</v>
      </c>
      <c r="G16" s="58">
        <f>SUM(G14:G15)</f>
        <v>0</v>
      </c>
      <c r="H16" s="12"/>
    </row>
    <row r="17" spans="2:11" ht="15" hidden="1" customHeight="1" x14ac:dyDescent="0.2">
      <c r="B17" s="59"/>
      <c r="C17" s="52"/>
      <c r="D17" s="60"/>
      <c r="E17" s="61"/>
      <c r="F17" s="61"/>
      <c r="G17" s="62"/>
      <c r="H17" s="12"/>
    </row>
    <row r="18" spans="2:11" ht="22.5" customHeight="1" x14ac:dyDescent="0.2">
      <c r="B18" s="63" t="s">
        <v>44</v>
      </c>
      <c r="C18" s="52"/>
      <c r="D18" s="64"/>
      <c r="E18" s="64"/>
      <c r="F18" s="64"/>
      <c r="G18" s="65"/>
      <c r="H18" s="12"/>
    </row>
    <row r="19" spans="2:11" ht="15" customHeight="1" x14ac:dyDescent="0.2">
      <c r="B19" s="47" t="s">
        <v>45</v>
      </c>
      <c r="C19" s="48" t="s">
        <v>46</v>
      </c>
      <c r="D19" s="74">
        <v>5231388.01</v>
      </c>
      <c r="E19" s="74"/>
      <c r="F19" s="74">
        <v>4620257.68</v>
      </c>
      <c r="G19" s="75"/>
      <c r="H19" s="12"/>
    </row>
    <row r="20" spans="2:11" ht="15" customHeight="1" x14ac:dyDescent="0.2">
      <c r="B20" s="47" t="s">
        <v>47</v>
      </c>
      <c r="C20" s="48" t="s">
        <v>46</v>
      </c>
      <c r="D20" s="74">
        <v>0</v>
      </c>
      <c r="E20" s="74"/>
      <c r="F20" s="74">
        <v>349166.67</v>
      </c>
      <c r="G20" s="75"/>
      <c r="H20" s="12"/>
    </row>
    <row r="21" spans="2:11" ht="15" customHeight="1" x14ac:dyDescent="0.2">
      <c r="B21" s="47" t="s">
        <v>48</v>
      </c>
      <c r="C21" s="48" t="s">
        <v>46</v>
      </c>
      <c r="D21" s="74">
        <v>27727030.98</v>
      </c>
      <c r="E21" s="74"/>
      <c r="F21" s="74">
        <v>280779.09999999998</v>
      </c>
      <c r="G21" s="75"/>
      <c r="H21" s="12"/>
    </row>
    <row r="22" spans="2:11" ht="15" customHeight="1" x14ac:dyDescent="0.2">
      <c r="B22" s="47" t="s">
        <v>49</v>
      </c>
      <c r="C22" s="48" t="s">
        <v>46</v>
      </c>
      <c r="D22" s="74">
        <v>0</v>
      </c>
      <c r="E22" s="74"/>
      <c r="F22" s="74">
        <v>12920.76</v>
      </c>
      <c r="G22" s="75"/>
      <c r="H22" s="12"/>
    </row>
    <row r="23" spans="2:11" ht="15" hidden="1" customHeight="1" x14ac:dyDescent="0.2">
      <c r="B23" s="59"/>
      <c r="C23" s="52"/>
      <c r="D23" s="76"/>
      <c r="E23" s="76"/>
      <c r="F23" s="76"/>
      <c r="G23" s="77"/>
      <c r="H23" s="12"/>
    </row>
    <row r="24" spans="2:11" ht="15" customHeight="1" x14ac:dyDescent="0.2">
      <c r="B24" s="55" t="s">
        <v>50</v>
      </c>
      <c r="C24" s="56"/>
      <c r="D24" s="78">
        <f>SUM(D19:D23)</f>
        <v>32958418.990000002</v>
      </c>
      <c r="E24" s="78">
        <f>SUM(E19:E23)</f>
        <v>0</v>
      </c>
      <c r="F24" s="78">
        <f>SUM(F19:F23)</f>
        <v>5263124.209999999</v>
      </c>
      <c r="G24" s="79">
        <f>SUM(G19:G23)</f>
        <v>0</v>
      </c>
      <c r="H24" s="12"/>
      <c r="I24" s="5" t="s">
        <v>51</v>
      </c>
      <c r="K24" s="5" t="s">
        <v>52</v>
      </c>
    </row>
    <row r="25" spans="2:11" ht="22.5" customHeight="1" x14ac:dyDescent="0.2">
      <c r="B25" s="63" t="s">
        <v>53</v>
      </c>
      <c r="C25" s="52" t="s">
        <v>54</v>
      </c>
      <c r="D25" s="80"/>
      <c r="E25" s="80"/>
      <c r="F25" s="80"/>
      <c r="G25" s="81"/>
      <c r="H25" s="12"/>
    </row>
    <row r="26" spans="2:11" ht="15" customHeight="1" x14ac:dyDescent="0.2">
      <c r="B26" s="66" t="s">
        <v>55</v>
      </c>
      <c r="C26" s="48"/>
      <c r="D26" s="74"/>
      <c r="E26" s="74"/>
      <c r="F26" s="74"/>
      <c r="G26" s="75"/>
      <c r="H26" s="12"/>
    </row>
    <row r="27" spans="2:11" ht="15" hidden="1" customHeight="1" x14ac:dyDescent="0.2">
      <c r="B27" s="51"/>
      <c r="C27" s="52"/>
      <c r="D27" s="76"/>
      <c r="E27" s="76"/>
      <c r="F27" s="76"/>
      <c r="G27" s="77"/>
      <c r="H27" s="12"/>
    </row>
    <row r="28" spans="2:11" ht="13.5" customHeight="1" x14ac:dyDescent="0.2">
      <c r="B28" s="67" t="s">
        <v>56</v>
      </c>
      <c r="C28" s="68"/>
      <c r="D28" s="82">
        <f>SUM(D26:D27)</f>
        <v>0</v>
      </c>
      <c r="E28" s="82">
        <f>SUM(E26:E27)</f>
        <v>0</v>
      </c>
      <c r="F28" s="82">
        <f>SUM(F26:F27)</f>
        <v>0</v>
      </c>
      <c r="G28" s="83">
        <f>SUM(G26:G27)</f>
        <v>0</v>
      </c>
      <c r="H28" s="12"/>
      <c r="I28" s="5"/>
      <c r="K28" s="5"/>
    </row>
    <row r="29" spans="2:11" ht="21" customHeight="1" x14ac:dyDescent="0.2">
      <c r="B29" s="69" t="s">
        <v>57</v>
      </c>
      <c r="C29" s="70"/>
      <c r="D29" s="84">
        <f>D16+D24+D28</f>
        <v>32958418.990000002</v>
      </c>
      <c r="E29" s="84">
        <f>E16+E24+E28</f>
        <v>0</v>
      </c>
      <c r="F29" s="84">
        <f>F16+F24+F28</f>
        <v>5263124.209999999</v>
      </c>
      <c r="G29" s="85">
        <f>G16+G24+G28</f>
        <v>0</v>
      </c>
      <c r="H29" s="12"/>
      <c r="I29" s="5" t="s">
        <v>58</v>
      </c>
      <c r="K29" s="5" t="s">
        <v>59</v>
      </c>
    </row>
    <row r="30" spans="2:11" ht="5.0999999999999996" customHeight="1" x14ac:dyDescent="0.2">
      <c r="B30" s="71"/>
      <c r="C30" s="72"/>
      <c r="D30" s="73"/>
      <c r="E30" s="73"/>
      <c r="F30" s="73"/>
      <c r="G30" s="73"/>
    </row>
    <row r="31" spans="2:11" ht="15" customHeight="1" x14ac:dyDescent="0.2">
      <c r="B31" s="13"/>
      <c r="C31" s="14"/>
      <c r="D31" s="15"/>
      <c r="E31" s="15"/>
      <c r="F31" s="15"/>
      <c r="G31" s="15"/>
    </row>
    <row r="32" spans="2:11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2" ht="12.75" x14ac:dyDescent="0.2"/>
  </sheetData>
  <mergeCells count="11">
    <mergeCell ref="D8:E8"/>
    <mergeCell ref="D9:D11"/>
    <mergeCell ref="E9:E11"/>
    <mergeCell ref="F8:G8"/>
    <mergeCell ref="F9:F11"/>
    <mergeCell ref="G9:G11"/>
    <mergeCell ref="B8:B11"/>
    <mergeCell ref="C5:E5"/>
    <mergeCell ref="C6:E6"/>
    <mergeCell ref="C8:C11"/>
    <mergeCell ref="B3:G3"/>
  </mergeCells>
  <pageMargins left="0.74803149000000002" right="0.74803149000000002" top="0.98425196000000004" bottom="0.98425196000000004" header="0.51181102000000001" footer="0.51181102000000001"/>
  <pageSetup paperSize="9" scale="8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Екатерина Владимировна Крючкова</cp:lastModifiedBy>
  <cp:lastPrinted>2025-02-26T13:10:43Z</cp:lastPrinted>
  <dcterms:created xsi:type="dcterms:W3CDTF">2025-02-26T13:07:08Z</dcterms:created>
  <dcterms:modified xsi:type="dcterms:W3CDTF">2025-02-26T13:10:49Z</dcterms:modified>
</cp:coreProperties>
</file>