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ои документы\ГОДОВЫЕ ОТЧЕТЫ\Годовой за 2024\100 формы\"/>
    </mc:Choice>
  </mc:AlternateContent>
  <xr:revisionPtr revIDLastSave="0" documentId="13_ncr:1_{73209F62-DA27-41BA-9081-23A5361BD89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РАФАРЕТ" sheetId="1" r:id="rId1"/>
  </sheets>
  <calcPr calcId="191029"/>
</workbook>
</file>

<file path=xl/calcChain.xml><?xml version="1.0" encoding="utf-8"?>
<calcChain xmlns="http://schemas.openxmlformats.org/spreadsheetml/2006/main">
  <c r="J37" i="1" l="1"/>
  <c r="J35" i="1"/>
  <c r="J34" i="1"/>
  <c r="Q32" i="1"/>
  <c r="P32" i="1"/>
  <c r="O32" i="1"/>
  <c r="N32" i="1"/>
  <c r="M32" i="1"/>
  <c r="L32" i="1"/>
  <c r="K32" i="1"/>
  <c r="J32" i="1"/>
  <c r="F32" i="1"/>
  <c r="J30" i="1"/>
  <c r="Q28" i="1"/>
  <c r="P28" i="1"/>
  <c r="O28" i="1"/>
  <c r="N28" i="1"/>
  <c r="M28" i="1"/>
  <c r="L28" i="1"/>
  <c r="K28" i="1"/>
  <c r="J28" i="1"/>
  <c r="F28" i="1"/>
  <c r="J26" i="1"/>
  <c r="Q24" i="1"/>
  <c r="P24" i="1"/>
  <c r="O24" i="1"/>
  <c r="N24" i="1"/>
  <c r="M24" i="1"/>
  <c r="L24" i="1"/>
  <c r="K24" i="1"/>
  <c r="J24" i="1"/>
  <c r="F24" i="1"/>
  <c r="J22" i="1"/>
  <c r="J21" i="1"/>
  <c r="Q19" i="1"/>
  <c r="P19" i="1"/>
  <c r="O19" i="1"/>
  <c r="N19" i="1"/>
  <c r="M19" i="1"/>
  <c r="L19" i="1"/>
  <c r="K19" i="1"/>
  <c r="J19" i="1"/>
  <c r="F19" i="1"/>
  <c r="Q17" i="1"/>
  <c r="P17" i="1"/>
  <c r="O17" i="1"/>
  <c r="N17" i="1"/>
  <c r="M17" i="1"/>
  <c r="L17" i="1"/>
  <c r="K17" i="1"/>
  <c r="J17" i="1"/>
  <c r="F17" i="1"/>
</calcChain>
</file>

<file path=xl/sharedStrings.xml><?xml version="1.0" encoding="utf-8"?>
<sst xmlns="http://schemas.openxmlformats.org/spreadsheetml/2006/main" count="188" uniqueCount="108">
  <si>
    <t>492</t>
  </si>
  <si>
    <t>ROD</t>
  </si>
  <si>
    <t>Расшифровка  дебиторской задолженности по расчетам по выданным авансам</t>
  </si>
  <si>
    <t>Коды</t>
  </si>
  <si>
    <t>PRP</t>
  </si>
  <si>
    <t>500</t>
  </si>
  <si>
    <t>Форма по ОКУД</t>
  </si>
  <si>
    <t>0503191</t>
  </si>
  <si>
    <t>RDT</t>
  </si>
  <si>
    <t>01.01.2025</t>
  </si>
  <si>
    <t>на</t>
  </si>
  <si>
    <t>01 января 2025 г.</t>
  </si>
  <si>
    <t>Дата</t>
  </si>
  <si>
    <t>VRO</t>
  </si>
  <si>
    <t>Глава по БК</t>
  </si>
  <si>
    <t>INN</t>
  </si>
  <si>
    <t>5320008985</t>
  </si>
  <si>
    <t>OKTMOR</t>
  </si>
  <si>
    <t>Главный распорядитель, распорядитель, получатель бюджетных средств</t>
  </si>
  <si>
    <t>Комитет финансов Администрации Боровичского муниципального района</t>
  </si>
  <si>
    <t>по ОКПО</t>
  </si>
  <si>
    <t>02290545</t>
  </si>
  <si>
    <t>RESERVE1</t>
  </si>
  <si>
    <t>ГОД</t>
  </si>
  <si>
    <t>PPRCH</t>
  </si>
  <si>
    <t>по ОКТМО</t>
  </si>
  <si>
    <t>49606000</t>
  </si>
  <si>
    <t>RESERVE2</t>
  </si>
  <si>
    <t>PRAVOPR</t>
  </si>
  <si>
    <t>Наименование бюджета</t>
  </si>
  <si>
    <t>Бюджет Боровичского муниципального района</t>
  </si>
  <si>
    <t>VID</t>
  </si>
  <si>
    <t>3</t>
  </si>
  <si>
    <t>UKONF</t>
  </si>
  <si>
    <t>Периодичность: квартальная, годовая</t>
  </si>
  <si>
    <t>по ОКЕИ</t>
  </si>
  <si>
    <t>CentralAccHead</t>
  </si>
  <si>
    <t>Единица измерения:  руб</t>
  </si>
  <si>
    <t>CentralAccHeadPost</t>
  </si>
  <si>
    <t>1. Задолженность по выданным авансам</t>
  </si>
  <si>
    <t>CentralAccOrg</t>
  </si>
  <si>
    <t>Executor</t>
  </si>
  <si>
    <t>Наименование показателя</t>
  </si>
  <si>
    <t>Код стро- ки</t>
  </si>
  <si>
    <t>Код счета бюджетного учета</t>
  </si>
  <si>
    <t>Сумма</t>
  </si>
  <si>
    <t>Сумма просроченной задолженности</t>
  </si>
  <si>
    <t>Сумма взысканий через суд</t>
  </si>
  <si>
    <t>ExecutorPhone</t>
  </si>
  <si>
    <t>в том числе со сроком</t>
  </si>
  <si>
    <t>сумма обеспечения задолженности</t>
  </si>
  <si>
    <t>направлено в суд,
 всего</t>
  </si>
  <si>
    <t>из них присуждено судом</t>
  </si>
  <si>
    <t>ExecutorPost</t>
  </si>
  <si>
    <t>всего</t>
  </si>
  <si>
    <t>до 1 года</t>
  </si>
  <si>
    <t>от 1 года 
до 3-х лет</t>
  </si>
  <si>
    <t>свыше
3-х лет</t>
  </si>
  <si>
    <t>находится на взыскании в ФССП России</t>
  </si>
  <si>
    <t>взыскание приостановлено, исполнительный лист возвращен</t>
  </si>
  <si>
    <t>glbuhg2</t>
  </si>
  <si>
    <t>ruk3</t>
  </si>
  <si>
    <t>ruk2</t>
  </si>
  <si>
    <t>Сумма выданных авансов, всего</t>
  </si>
  <si>
    <t>010</t>
  </si>
  <si>
    <t>120600000</t>
  </si>
  <si>
    <t>в том числе в процентах от объема обязательства:</t>
  </si>
  <si>
    <t>менее 30%</t>
  </si>
  <si>
    <t>020</t>
  </si>
  <si>
    <t>х</t>
  </si>
  <si>
    <t>из них по счетам учета:</t>
  </si>
  <si>
    <t>Расчеты по авансам по прочим  работам, услугам</t>
  </si>
  <si>
    <t>120626000</t>
  </si>
  <si>
    <t>Расчеты по авансовым безвозмездным перечислениям текущего характера государственным (муниципальным) учреждениям</t>
  </si>
  <si>
    <t>120641000</t>
  </si>
  <si>
    <t>от 30% до 50%</t>
  </si>
  <si>
    <t>030</t>
  </si>
  <si>
    <t>Расчеты по авансам по услугам связи</t>
  </si>
  <si>
    <t>120621000</t>
  </si>
  <si>
    <t>от 50% до 80%</t>
  </si>
  <si>
    <t>040</t>
  </si>
  <si>
    <t>свыше 80%</t>
  </si>
  <si>
    <t>050</t>
  </si>
  <si>
    <t>Расчеты по авансам по приобретению материальных запасов</t>
  </si>
  <si>
    <t>120634000</t>
  </si>
  <si>
    <t>СПРАВОЧНО Сумма  задолженности по рассторгнутым договорам, контрактам</t>
  </si>
  <si>
    <t>060</t>
  </si>
  <si>
    <t>120930000</t>
  </si>
  <si>
    <t>Форма 0503191 с. 2</t>
  </si>
  <si>
    <t>2. Сроки погашения дебиторской задолженности</t>
  </si>
  <si>
    <t>Сумма задолженности на отчетную дату, всего</t>
  </si>
  <si>
    <t>в том числе:</t>
  </si>
  <si>
    <t>со сроком погашения до конца текущего финансового года</t>
  </si>
  <si>
    <t>из нее по счетам учета:</t>
  </si>
  <si>
    <t>задолженность со сроками погашения:</t>
  </si>
  <si>
    <t>до 3-х лет</t>
  </si>
  <si>
    <t>от 3-х до 5 лет</t>
  </si>
  <si>
    <t>более 5 лет</t>
  </si>
  <si>
    <t>Раздел 1</t>
  </si>
  <si>
    <t>Раздел 2</t>
  </si>
  <si>
    <t>Руководитель</t>
  </si>
  <si>
    <t>(уполномоченное лицо)</t>
  </si>
  <si>
    <t>(подпись)</t>
  </si>
  <si>
    <t>(расшифровка подписи)</t>
  </si>
  <si>
    <t>Главный бухгалтер</t>
  </si>
  <si>
    <t>О.Н. Трифанова</t>
  </si>
  <si>
    <t>Е.В. Крючкова</t>
  </si>
  <si>
    <t>" _______"  _____________________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</si>
</sst>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13" x14ac:knownFonts="1">
    <font>
      <sz val="11"/>
      <color rgb="FF000000"/>
      <name val="Calibri"/>
    </font>
    <font>
      <sz val="10"/>
      <color rgb="FF000000"/>
      <name val="Times New Roman"/>
    </font>
    <font>
      <sz val="8"/>
      <color rgb="FF000000"/>
      <name val="Arial"/>
    </font>
    <font>
      <sz val="16"/>
      <color rgb="FF000000"/>
      <name val="Times New Roman"/>
    </font>
    <font>
      <b/>
      <sz val="14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Arial"/>
    </font>
    <font>
      <sz val="14"/>
      <color rgb="FF000000"/>
      <name val="Times New Roman"/>
    </font>
    <font>
      <b/>
      <sz val="10"/>
      <color rgb="FF000000"/>
      <name val="Times New Roman"/>
    </font>
    <font>
      <i/>
      <sz val="10"/>
      <color rgb="FF000000"/>
      <name val="Times New Roman"/>
    </font>
    <font>
      <b/>
      <i/>
      <sz val="10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49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2" xfId="0" applyBorder="1"/>
    <xf numFmtId="49" fontId="2" fillId="0" borderId="4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8" xfId="0" applyNumberFormat="1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0" fontId="0" fillId="0" borderId="1" xfId="0" applyBorder="1"/>
    <xf numFmtId="49" fontId="0" fillId="0" borderId="0" xfId="0" applyNumberFormat="1"/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4" fontId="10" fillId="3" borderId="25" xfId="0" applyNumberFormat="1" applyFont="1" applyFill="1" applyBorder="1" applyAlignment="1">
      <alignment horizontal="right"/>
    </xf>
    <xf numFmtId="4" fontId="10" fillId="3" borderId="16" xfId="0" applyNumberFormat="1" applyFont="1" applyFill="1" applyBorder="1" applyAlignment="1">
      <alignment horizontal="right"/>
    </xf>
    <xf numFmtId="0" fontId="0" fillId="0" borderId="4" xfId="0" applyBorder="1"/>
    <xf numFmtId="4" fontId="1" fillId="2" borderId="25" xfId="0" applyNumberFormat="1" applyFont="1" applyFill="1" applyBorder="1" applyAlignment="1">
      <alignment horizontal="right"/>
    </xf>
    <xf numFmtId="4" fontId="1" fillId="2" borderId="16" xfId="0" applyNumberFormat="1" applyFont="1" applyFill="1" applyBorder="1" applyAlignment="1">
      <alignment horizontal="right"/>
    </xf>
    <xf numFmtId="4" fontId="10" fillId="4" borderId="25" xfId="0" applyNumberFormat="1" applyFont="1" applyFill="1" applyBorder="1" applyAlignment="1">
      <alignment horizontal="right"/>
    </xf>
    <xf numFmtId="4" fontId="10" fillId="4" borderId="16" xfId="0" applyNumberFormat="1" applyFont="1" applyFill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right"/>
    </xf>
    <xf numFmtId="0" fontId="0" fillId="0" borderId="10" xfId="0" applyBorder="1"/>
    <xf numFmtId="0" fontId="1" fillId="0" borderId="16" xfId="0" applyFont="1" applyBorder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49" fontId="5" fillId="0" borderId="7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right" indent="1"/>
    </xf>
    <xf numFmtId="14" fontId="5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6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 wrapText="1"/>
    </xf>
    <xf numFmtId="49" fontId="5" fillId="0" borderId="9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0" fillId="0" borderId="0" xfId="0" applyFill="1"/>
    <xf numFmtId="0" fontId="5" fillId="0" borderId="1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0" fillId="0" borderId="5" xfId="0" applyFill="1" applyBorder="1"/>
    <xf numFmtId="49" fontId="5" fillId="0" borderId="12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 wrapText="1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right" indent="1"/>
    </xf>
    <xf numFmtId="49" fontId="5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0" fillId="0" borderId="1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horizontal="left" wrapText="1"/>
    </xf>
    <xf numFmtId="49" fontId="10" fillId="0" borderId="22" xfId="0" applyNumberFormat="1" applyFont="1" applyFill="1" applyBorder="1" applyAlignment="1">
      <alignment horizontal="center"/>
    </xf>
    <xf numFmtId="49" fontId="10" fillId="0" borderId="23" xfId="0" applyNumberFormat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right"/>
    </xf>
    <xf numFmtId="164" fontId="10" fillId="0" borderId="24" xfId="0" applyNumberFormat="1" applyFont="1" applyFill="1" applyBorder="1" applyAlignment="1">
      <alignment horizontal="right"/>
    </xf>
    <xf numFmtId="0" fontId="11" fillId="0" borderId="21" xfId="0" applyFont="1" applyFill="1" applyBorder="1" applyAlignment="1">
      <alignment horizontal="left" wrapText="1" indent="1"/>
    </xf>
    <xf numFmtId="0" fontId="11" fillId="0" borderId="9" xfId="0" applyFont="1" applyFill="1" applyBorder="1" applyAlignment="1">
      <alignment horizontal="left" wrapText="1" indent="1"/>
    </xf>
    <xf numFmtId="49" fontId="1" fillId="0" borderId="25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right"/>
    </xf>
    <xf numFmtId="164" fontId="1" fillId="0" borderId="26" xfId="0" applyNumberFormat="1" applyFont="1" applyFill="1" applyBorder="1" applyAlignment="1">
      <alignment horizontal="right"/>
    </xf>
    <xf numFmtId="0" fontId="12" fillId="0" borderId="21" xfId="0" applyFont="1" applyFill="1" applyBorder="1" applyAlignment="1">
      <alignment horizontal="left" wrapText="1" indent="1"/>
    </xf>
    <xf numFmtId="0" fontId="12" fillId="0" borderId="9" xfId="0" applyFont="1" applyFill="1" applyBorder="1" applyAlignment="1">
      <alignment horizontal="left" wrapText="1" indent="1"/>
    </xf>
    <xf numFmtId="49" fontId="10" fillId="0" borderId="25" xfId="0" applyNumberFormat="1" applyFont="1" applyFill="1" applyBorder="1" applyAlignment="1">
      <alignment horizontal="center"/>
    </xf>
    <xf numFmtId="49" fontId="10" fillId="0" borderId="16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right"/>
    </xf>
    <xf numFmtId="164" fontId="10" fillId="0" borderId="26" xfId="0" applyNumberFormat="1" applyFont="1" applyFill="1" applyBorder="1" applyAlignment="1">
      <alignment horizontal="right"/>
    </xf>
    <xf numFmtId="0" fontId="11" fillId="0" borderId="21" xfId="0" applyFont="1" applyFill="1" applyBorder="1" applyAlignment="1">
      <alignment horizontal="left" wrapText="1" indent="2"/>
    </xf>
    <xf numFmtId="0" fontId="11" fillId="0" borderId="9" xfId="0" applyFont="1" applyFill="1" applyBorder="1" applyAlignment="1">
      <alignment horizontal="left" wrapText="1" indent="2"/>
    </xf>
    <xf numFmtId="0" fontId="1" fillId="0" borderId="21" xfId="0" applyFont="1" applyFill="1" applyBorder="1" applyAlignment="1">
      <alignment horizontal="left" wrapText="1" indent="1"/>
    </xf>
    <xf numFmtId="0" fontId="1" fillId="0" borderId="9" xfId="0" applyFont="1" applyFill="1" applyBorder="1" applyAlignment="1">
      <alignment horizontal="left" wrapText="1" indent="1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164" fontId="1" fillId="0" borderId="16" xfId="0" applyNumberFormat="1" applyFont="1" applyFill="1" applyBorder="1" applyAlignment="1" applyProtection="1">
      <alignment horizontal="right"/>
      <protection locked="0"/>
    </xf>
    <xf numFmtId="164" fontId="1" fillId="0" borderId="26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wrapText="1" indent="3"/>
    </xf>
    <xf numFmtId="0" fontId="1" fillId="0" borderId="9" xfId="0" applyFont="1" applyFill="1" applyBorder="1" applyAlignment="1">
      <alignment horizontal="left" wrapText="1" indent="3"/>
    </xf>
    <xf numFmtId="0" fontId="1" fillId="0" borderId="21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49" fontId="1" fillId="0" borderId="27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 applyProtection="1">
      <alignment horizontal="right"/>
      <protection locked="0"/>
    </xf>
    <xf numFmtId="164" fontId="1" fillId="0" borderId="3" xfId="0" applyNumberFormat="1" applyFont="1" applyFill="1" applyBorder="1" applyAlignment="1">
      <alignment horizontal="right"/>
    </xf>
    <xf numFmtId="164" fontId="1" fillId="0" borderId="28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Fill="1" applyBorder="1" applyAlignment="1">
      <alignment horizontal="left" wrapText="1" indent="2"/>
    </xf>
    <xf numFmtId="49" fontId="6" fillId="0" borderId="14" xfId="0" applyNumberFormat="1" applyFont="1" applyFill="1" applyBorder="1" applyAlignment="1">
      <alignment horizontal="center"/>
    </xf>
    <xf numFmtId="4" fontId="6" fillId="0" borderId="14" xfId="0" applyNumberFormat="1" applyFont="1" applyFill="1" applyBorder="1"/>
    <xf numFmtId="0" fontId="5" fillId="0" borderId="14" xfId="0" applyFont="1" applyFill="1" applyBorder="1"/>
    <xf numFmtId="0" fontId="1" fillId="0" borderId="14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164" fontId="10" fillId="0" borderId="24" xfId="0" applyNumberFormat="1" applyFont="1" applyFill="1" applyBorder="1" applyAlignment="1" applyProtection="1">
      <alignment horizontal="right"/>
      <protection locked="0"/>
    </xf>
    <xf numFmtId="4" fontId="10" fillId="0" borderId="25" xfId="0" applyNumberFormat="1" applyFont="1" applyFill="1" applyBorder="1"/>
    <xf numFmtId="4" fontId="10" fillId="0" borderId="16" xfId="0" applyNumberFormat="1" applyFont="1" applyFill="1" applyBorder="1"/>
    <xf numFmtId="4" fontId="10" fillId="0" borderId="4" xfId="0" applyNumberFormat="1" applyFont="1" applyFill="1" applyBorder="1"/>
    <xf numFmtId="4" fontId="10" fillId="0" borderId="0" xfId="0" applyNumberFormat="1" applyFont="1" applyFill="1"/>
    <xf numFmtId="0" fontId="1" fillId="0" borderId="29" xfId="0" applyFont="1" applyFill="1" applyBorder="1" applyAlignment="1">
      <alignment horizontal="left" wrapText="1" indent="2"/>
    </xf>
    <xf numFmtId="0" fontId="1" fillId="0" borderId="12" xfId="0" applyFont="1" applyFill="1" applyBorder="1" applyAlignment="1">
      <alignment horizontal="left" wrapText="1" indent="2"/>
    </xf>
    <xf numFmtId="49" fontId="1" fillId="0" borderId="30" xfId="0" applyNumberFormat="1" applyFon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164" fontId="1" fillId="0" borderId="31" xfId="0" applyNumberFormat="1" applyFont="1" applyFill="1" applyBorder="1" applyAlignment="1">
      <alignment horizontal="right"/>
    </xf>
    <xf numFmtId="4" fontId="1" fillId="0" borderId="25" xfId="0" applyNumberFormat="1" applyFont="1" applyFill="1" applyBorder="1"/>
    <xf numFmtId="4" fontId="1" fillId="0" borderId="16" xfId="0" applyNumberFormat="1" applyFont="1" applyFill="1" applyBorder="1"/>
    <xf numFmtId="4" fontId="1" fillId="0" borderId="4" xfId="0" applyNumberFormat="1" applyFont="1" applyFill="1" applyBorder="1"/>
    <xf numFmtId="4" fontId="1" fillId="0" borderId="0" xfId="0" applyNumberFormat="1" applyFont="1" applyFill="1"/>
    <xf numFmtId="0" fontId="12" fillId="0" borderId="32" xfId="0" applyFont="1" applyFill="1" applyBorder="1" applyAlignment="1">
      <alignment horizontal="left" wrapText="1" indent="2"/>
    </xf>
    <xf numFmtId="0" fontId="12" fillId="0" borderId="33" xfId="0" applyFont="1" applyFill="1" applyBorder="1" applyAlignment="1">
      <alignment horizontal="left" wrapText="1" indent="2"/>
    </xf>
    <xf numFmtId="49" fontId="10" fillId="0" borderId="34" xfId="0" applyNumberFormat="1" applyFont="1" applyFill="1" applyBorder="1" applyAlignment="1">
      <alignment horizontal="center"/>
    </xf>
    <xf numFmtId="49" fontId="10" fillId="0" borderId="19" xfId="0" applyNumberFormat="1" applyFont="1" applyFill="1" applyBorder="1" applyAlignment="1">
      <alignment horizontal="center"/>
    </xf>
    <xf numFmtId="164" fontId="10" fillId="0" borderId="35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wrapText="1" indent="5"/>
    </xf>
    <xf numFmtId="0" fontId="1" fillId="0" borderId="9" xfId="0" applyFont="1" applyFill="1" applyBorder="1" applyAlignment="1">
      <alignment horizontal="left" wrapText="1" indent="5"/>
    </xf>
    <xf numFmtId="4" fontId="1" fillId="0" borderId="25" xfId="0" applyNumberFormat="1" applyFont="1" applyFill="1" applyBorder="1" applyProtection="1">
      <protection locked="0"/>
    </xf>
    <xf numFmtId="4" fontId="1" fillId="0" borderId="16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wrapText="1" indent="2"/>
    </xf>
    <xf numFmtId="0" fontId="1" fillId="0" borderId="9" xfId="0" applyFont="1" applyFill="1" applyBorder="1" applyAlignment="1">
      <alignment horizontal="left" wrapText="1" indent="2"/>
    </xf>
    <xf numFmtId="0" fontId="12" fillId="0" borderId="29" xfId="0" applyFont="1" applyFill="1" applyBorder="1" applyAlignment="1">
      <alignment horizontal="left" wrapText="1" indent="2"/>
    </xf>
    <xf numFmtId="0" fontId="12" fillId="0" borderId="12" xfId="0" applyFont="1" applyFill="1" applyBorder="1" applyAlignment="1">
      <alignment horizontal="left" wrapText="1" indent="2"/>
    </xf>
    <xf numFmtId="0" fontId="12" fillId="0" borderId="32" xfId="0" applyFont="1" applyFill="1" applyBorder="1" applyAlignment="1">
      <alignment horizontal="left" wrapText="1" indent="5"/>
    </xf>
    <xf numFmtId="0" fontId="12" fillId="0" borderId="33" xfId="0" applyFont="1" applyFill="1" applyBorder="1" applyAlignment="1">
      <alignment horizontal="left" wrapText="1" indent="5"/>
    </xf>
    <xf numFmtId="0" fontId="12" fillId="0" borderId="21" xfId="0" applyFont="1" applyFill="1" applyBorder="1" applyAlignment="1">
      <alignment horizontal="left" wrapText="1" indent="5"/>
    </xf>
    <xf numFmtId="0" fontId="12" fillId="0" borderId="9" xfId="0" applyFont="1" applyFill="1" applyBorder="1" applyAlignment="1">
      <alignment horizontal="left" wrapText="1" indent="5"/>
    </xf>
    <xf numFmtId="164" fontId="10" fillId="0" borderId="26" xfId="0" applyNumberFormat="1" applyFont="1" applyFill="1" applyBorder="1" applyAlignment="1" applyProtection="1">
      <alignment horizontal="right"/>
      <protection locked="0"/>
    </xf>
    <xf numFmtId="164" fontId="1" fillId="0" borderId="28" xfId="0" applyNumberFormat="1" applyFont="1" applyFill="1" applyBorder="1" applyAlignment="1">
      <alignment horizontal="right"/>
    </xf>
    <xf numFmtId="0" fontId="5" fillId="0" borderId="4" xfId="0" applyFont="1" applyFill="1" applyBorder="1"/>
    <xf numFmtId="0" fontId="5" fillId="0" borderId="0" xfId="0" applyFont="1" applyFill="1"/>
    <xf numFmtId="0" fontId="9" fillId="0" borderId="10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" fontId="9" fillId="0" borderId="14" xfId="0" applyNumberFormat="1" applyFont="1" applyFill="1" applyBorder="1"/>
    <xf numFmtId="4" fontId="9" fillId="0" borderId="10" xfId="0" applyNumberFormat="1" applyFon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/>
    <xf numFmtId="0" fontId="1" fillId="0" borderId="16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0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" fontId="1" fillId="0" borderId="10" xfId="0" applyNumberFormat="1" applyFont="1" applyFill="1" applyBorder="1"/>
    <xf numFmtId="0" fontId="0" fillId="0" borderId="10" xfId="0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/>
    <xf numFmtId="0" fontId="0" fillId="0" borderId="4" xfId="0" applyFill="1" applyBorder="1"/>
    <xf numFmtId="0" fontId="9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6"/>
  <sheetViews>
    <sheetView tabSelected="1" topLeftCell="A22" workbookViewId="0">
      <selection activeCell="A65" sqref="A65:XFD65"/>
    </sheetView>
  </sheetViews>
  <sheetFormatPr defaultRowHeight="15" x14ac:dyDescent="0.25"/>
  <cols>
    <col min="1" max="1" width="0.85546875" customWidth="1"/>
    <col min="2" max="2" width="34.42578125" style="28" customWidth="1"/>
    <col min="3" max="3" width="12.28515625" style="28" customWidth="1"/>
    <col min="4" max="4" width="5.85546875" style="28" customWidth="1"/>
    <col min="5" max="5" width="14.42578125" style="28" customWidth="1"/>
    <col min="6" max="6" width="20.42578125" style="28" customWidth="1"/>
    <col min="7" max="9" width="19" style="28" hidden="1" customWidth="1"/>
    <col min="10" max="10" width="14" style="28" customWidth="1"/>
    <col min="11" max="11" width="10.42578125" style="28" customWidth="1"/>
    <col min="12" max="12" width="9.85546875" style="28" customWidth="1"/>
    <col min="13" max="13" width="9.42578125" style="28" customWidth="1"/>
    <col min="14" max="14" width="15.7109375" style="28" customWidth="1"/>
    <col min="15" max="16" width="10.5703125" style="28" customWidth="1"/>
    <col min="17" max="17" width="15.85546875" style="28" customWidth="1"/>
    <col min="18" max="20" width="15.85546875" hidden="1" customWidth="1"/>
    <col min="21" max="21" width="0" hidden="1" customWidth="1"/>
    <col min="22" max="22" width="8.42578125" customWidth="1"/>
  </cols>
  <sheetData>
    <row r="1" spans="2:22" ht="15" customHeight="1" x14ac:dyDescent="0.25">
      <c r="L1" s="29"/>
      <c r="M1" s="29"/>
      <c r="N1" s="29"/>
      <c r="O1" s="29"/>
      <c r="P1" s="29"/>
      <c r="Q1" s="31"/>
      <c r="R1" s="1" t="s">
        <v>1</v>
      </c>
      <c r="S1" s="3"/>
      <c r="T1" s="4"/>
    </row>
    <row r="2" spans="2:22" ht="21" customHeight="1" x14ac:dyDescent="0.3">
      <c r="B2" s="32"/>
      <c r="C2" s="33" t="s">
        <v>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P2" s="34"/>
      <c r="Q2" s="35" t="s">
        <v>3</v>
      </c>
      <c r="R2" s="6" t="s">
        <v>4</v>
      </c>
      <c r="S2" s="3" t="s">
        <v>5</v>
      </c>
      <c r="T2" s="2"/>
    </row>
    <row r="3" spans="2:22" ht="15" customHeight="1" x14ac:dyDescent="0.3">
      <c r="B3" s="3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O3" s="37" t="s">
        <v>6</v>
      </c>
      <c r="P3" s="38"/>
      <c r="Q3" s="39" t="s">
        <v>7</v>
      </c>
      <c r="R3" s="7" t="s">
        <v>8</v>
      </c>
      <c r="S3" s="3" t="s">
        <v>9</v>
      </c>
      <c r="T3" s="3"/>
    </row>
    <row r="4" spans="2:22" ht="15" customHeight="1" x14ac:dyDescent="0.3">
      <c r="B4" s="32"/>
      <c r="C4" s="32"/>
      <c r="D4" s="40"/>
      <c r="E4" s="41" t="s">
        <v>10</v>
      </c>
      <c r="F4" s="42" t="s">
        <v>11</v>
      </c>
      <c r="G4" s="42"/>
      <c r="H4" s="42"/>
      <c r="I4" s="42"/>
      <c r="J4" s="42"/>
      <c r="K4" s="40"/>
      <c r="L4" s="40"/>
      <c r="P4" s="43" t="s">
        <v>12</v>
      </c>
      <c r="Q4" s="44">
        <v>45658</v>
      </c>
      <c r="R4" s="8" t="s">
        <v>13</v>
      </c>
      <c r="S4" s="9"/>
      <c r="T4" s="3"/>
    </row>
    <row r="5" spans="2:22" ht="20.25" customHeight="1" x14ac:dyDescent="0.3">
      <c r="B5" s="32"/>
      <c r="C5" s="32"/>
      <c r="D5" s="40"/>
      <c r="E5" s="45"/>
      <c r="F5" s="46"/>
      <c r="G5" s="46"/>
      <c r="H5" s="46"/>
      <c r="I5" s="46"/>
      <c r="J5" s="47"/>
      <c r="K5" s="40"/>
      <c r="L5" s="40"/>
      <c r="O5" s="37" t="s">
        <v>14</v>
      </c>
      <c r="P5" s="38"/>
      <c r="Q5" s="48" t="s">
        <v>0</v>
      </c>
      <c r="R5" s="7" t="s">
        <v>15</v>
      </c>
      <c r="S5" s="3" t="s">
        <v>16</v>
      </c>
      <c r="T5" s="2" t="s">
        <v>17</v>
      </c>
    </row>
    <row r="6" spans="2:22" ht="15" customHeight="1" x14ac:dyDescent="0.25">
      <c r="B6" s="49" t="s">
        <v>18</v>
      </c>
      <c r="C6" s="49"/>
      <c r="D6" s="49"/>
      <c r="E6" s="49"/>
      <c r="F6" s="50" t="s">
        <v>19</v>
      </c>
      <c r="G6" s="50"/>
      <c r="H6" s="50"/>
      <c r="I6" s="50"/>
      <c r="J6" s="50"/>
      <c r="K6" s="50"/>
      <c r="L6" s="50"/>
      <c r="M6" s="50"/>
      <c r="N6" s="50"/>
      <c r="O6" s="37" t="s">
        <v>20</v>
      </c>
      <c r="P6" s="38"/>
      <c r="Q6" s="48" t="s">
        <v>21</v>
      </c>
      <c r="R6" s="7" t="s">
        <v>22</v>
      </c>
      <c r="S6" s="2" t="s">
        <v>23</v>
      </c>
      <c r="T6" s="2" t="s">
        <v>24</v>
      </c>
    </row>
    <row r="7" spans="2:22" ht="15" customHeight="1" x14ac:dyDescent="0.25">
      <c r="B7" s="49"/>
      <c r="C7" s="51"/>
      <c r="D7" s="51"/>
      <c r="E7" s="51"/>
      <c r="F7" s="52"/>
      <c r="G7" s="51"/>
      <c r="H7" s="51"/>
      <c r="I7" s="51"/>
      <c r="J7" s="51"/>
      <c r="K7" s="51"/>
      <c r="L7" s="51"/>
      <c r="M7" s="51"/>
      <c r="N7" s="51"/>
      <c r="O7" s="37" t="s">
        <v>25</v>
      </c>
      <c r="P7" s="38"/>
      <c r="Q7" s="48" t="s">
        <v>26</v>
      </c>
      <c r="R7" s="10" t="s">
        <v>27</v>
      </c>
      <c r="S7" s="11"/>
      <c r="T7" s="2" t="s">
        <v>28</v>
      </c>
    </row>
    <row r="8" spans="2:22" ht="15.4" customHeight="1" x14ac:dyDescent="0.25">
      <c r="B8" s="53" t="s">
        <v>29</v>
      </c>
      <c r="C8" s="53"/>
      <c r="D8" s="53"/>
      <c r="E8" s="53"/>
      <c r="F8" s="52" t="s">
        <v>30</v>
      </c>
      <c r="G8" s="52"/>
      <c r="H8" s="52"/>
      <c r="I8" s="52"/>
      <c r="J8" s="52"/>
      <c r="K8" s="52"/>
      <c r="L8" s="52"/>
      <c r="M8" s="52"/>
      <c r="N8" s="52"/>
      <c r="P8" s="54"/>
      <c r="Q8" s="55"/>
      <c r="R8" s="10" t="s">
        <v>31</v>
      </c>
      <c r="S8" s="11" t="s">
        <v>32</v>
      </c>
      <c r="T8" s="2" t="s">
        <v>33</v>
      </c>
    </row>
    <row r="9" spans="2:22" ht="15" customHeight="1" x14ac:dyDescent="0.25">
      <c r="B9" s="49" t="s">
        <v>34</v>
      </c>
      <c r="C9" s="49"/>
      <c r="D9" s="53"/>
      <c r="E9" s="53"/>
      <c r="F9" s="56"/>
      <c r="G9" s="56"/>
      <c r="H9" s="56"/>
      <c r="I9" s="56"/>
      <c r="J9" s="56"/>
      <c r="K9" s="56"/>
      <c r="L9" s="56"/>
      <c r="M9" s="56"/>
      <c r="N9" s="56"/>
      <c r="P9" s="43" t="s">
        <v>35</v>
      </c>
      <c r="Q9" s="57">
        <v>383</v>
      </c>
      <c r="R9" s="7" t="s">
        <v>36</v>
      </c>
      <c r="S9" s="2"/>
      <c r="T9" s="3"/>
    </row>
    <row r="10" spans="2:22" ht="20.25" customHeight="1" x14ac:dyDescent="0.3">
      <c r="B10" s="58" t="s">
        <v>37</v>
      </c>
      <c r="C10" s="59"/>
      <c r="D10" s="59"/>
      <c r="E10" s="59"/>
      <c r="F10" s="40"/>
      <c r="G10" s="40"/>
      <c r="H10" s="40"/>
      <c r="I10" s="40"/>
      <c r="J10" s="40"/>
      <c r="K10" s="40"/>
      <c r="L10" s="40"/>
      <c r="P10" s="60"/>
      <c r="Q10" s="61"/>
      <c r="R10" s="1" t="s">
        <v>38</v>
      </c>
      <c r="S10" s="2"/>
      <c r="T10" s="9"/>
    </row>
    <row r="11" spans="2:22" ht="18.75" customHeight="1" x14ac:dyDescent="0.25">
      <c r="B11" s="62" t="s">
        <v>39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1" t="s">
        <v>40</v>
      </c>
      <c r="S11" s="2"/>
      <c r="T11" s="12"/>
    </row>
    <row r="12" spans="2:22" ht="18.75" customHeight="1" x14ac:dyDescent="0.3">
      <c r="B12" s="63"/>
      <c r="C12" s="63"/>
      <c r="D12" s="63"/>
      <c r="E12" s="63"/>
      <c r="F12" s="64"/>
      <c r="G12" s="64"/>
      <c r="H12" s="64"/>
      <c r="I12" s="64"/>
      <c r="J12" s="65"/>
      <c r="K12" s="65"/>
      <c r="L12" s="65"/>
      <c r="M12" s="65"/>
      <c r="N12" s="64"/>
      <c r="O12" s="65"/>
      <c r="P12" s="65"/>
      <c r="Q12" s="65"/>
      <c r="R12" s="1" t="s">
        <v>41</v>
      </c>
      <c r="S12" s="2"/>
      <c r="T12" s="2"/>
    </row>
    <row r="13" spans="2:22" ht="15" customHeight="1" x14ac:dyDescent="0.25">
      <c r="B13" s="66" t="s">
        <v>42</v>
      </c>
      <c r="C13" s="67"/>
      <c r="D13" s="67" t="s">
        <v>43</v>
      </c>
      <c r="E13" s="67" t="s">
        <v>44</v>
      </c>
      <c r="F13" s="67" t="s">
        <v>45</v>
      </c>
      <c r="G13" s="68"/>
      <c r="H13" s="68"/>
      <c r="I13" s="68"/>
      <c r="J13" s="67" t="s">
        <v>46</v>
      </c>
      <c r="K13" s="69"/>
      <c r="L13" s="70"/>
      <c r="M13" s="70"/>
      <c r="N13" s="66"/>
      <c r="O13" s="69" t="s">
        <v>47</v>
      </c>
      <c r="P13" s="70"/>
      <c r="Q13" s="71"/>
      <c r="R13" s="1" t="s">
        <v>48</v>
      </c>
      <c r="S13" s="2"/>
      <c r="T13" s="11"/>
    </row>
    <row r="14" spans="2:22" ht="15" customHeight="1" x14ac:dyDescent="0.25">
      <c r="B14" s="66"/>
      <c r="C14" s="51"/>
      <c r="D14" s="67"/>
      <c r="E14" s="67"/>
      <c r="F14" s="67"/>
      <c r="G14" s="72"/>
      <c r="H14" s="72"/>
      <c r="I14" s="72"/>
      <c r="J14" s="72"/>
      <c r="K14" s="67" t="s">
        <v>49</v>
      </c>
      <c r="L14" s="69"/>
      <c r="M14" s="66"/>
      <c r="N14" s="67" t="s">
        <v>50</v>
      </c>
      <c r="O14" s="67" t="s">
        <v>51</v>
      </c>
      <c r="P14" s="69" t="s">
        <v>52</v>
      </c>
      <c r="Q14" s="71"/>
      <c r="R14" s="1" t="s">
        <v>53</v>
      </c>
      <c r="S14" s="2"/>
      <c r="T14" s="11"/>
    </row>
    <row r="15" spans="2:22" ht="63.75" customHeight="1" x14ac:dyDescent="0.25">
      <c r="B15" s="66"/>
      <c r="C15" s="51"/>
      <c r="D15" s="67"/>
      <c r="E15" s="67"/>
      <c r="F15" s="67"/>
      <c r="G15" s="73"/>
      <c r="H15" s="73"/>
      <c r="I15" s="73"/>
      <c r="J15" s="73" t="s">
        <v>54</v>
      </c>
      <c r="K15" s="68" t="s">
        <v>55</v>
      </c>
      <c r="L15" s="68" t="s">
        <v>56</v>
      </c>
      <c r="M15" s="68" t="s">
        <v>57</v>
      </c>
      <c r="N15" s="67"/>
      <c r="O15" s="67"/>
      <c r="P15" s="68" t="s">
        <v>58</v>
      </c>
      <c r="Q15" s="74" t="s">
        <v>59</v>
      </c>
      <c r="R15" s="1" t="s">
        <v>60</v>
      </c>
      <c r="S15" s="11"/>
      <c r="T15" s="2" t="s">
        <v>61</v>
      </c>
      <c r="V15" s="14"/>
    </row>
    <row r="16" spans="2:22" ht="15.75" customHeight="1" x14ac:dyDescent="0.25">
      <c r="B16" s="75">
        <v>1</v>
      </c>
      <c r="C16" s="76"/>
      <c r="D16" s="77">
        <v>2</v>
      </c>
      <c r="E16" s="78">
        <v>3</v>
      </c>
      <c r="F16" s="77">
        <v>4</v>
      </c>
      <c r="G16" s="77"/>
      <c r="H16" s="77"/>
      <c r="I16" s="77"/>
      <c r="J16" s="77">
        <v>5</v>
      </c>
      <c r="K16" s="77">
        <v>6</v>
      </c>
      <c r="L16" s="77">
        <v>7</v>
      </c>
      <c r="M16" s="78">
        <v>8</v>
      </c>
      <c r="N16" s="77">
        <v>9</v>
      </c>
      <c r="O16" s="35">
        <v>10</v>
      </c>
      <c r="P16" s="35">
        <v>11</v>
      </c>
      <c r="Q16" s="79">
        <v>12</v>
      </c>
      <c r="R16" s="15" t="s">
        <v>62</v>
      </c>
      <c r="S16" s="16"/>
      <c r="T16" s="16"/>
    </row>
    <row r="17" spans="2:21" ht="14.25" customHeight="1" x14ac:dyDescent="0.25">
      <c r="B17" s="80" t="s">
        <v>63</v>
      </c>
      <c r="C17" s="81"/>
      <c r="D17" s="82" t="s">
        <v>64</v>
      </c>
      <c r="E17" s="83" t="s">
        <v>65</v>
      </c>
      <c r="F17" s="84">
        <f>F19+F24+F28+F32</f>
        <v>106128415.7</v>
      </c>
      <c r="G17" s="84"/>
      <c r="H17" s="84"/>
      <c r="I17" s="84"/>
      <c r="J17" s="84">
        <f t="shared" ref="J17:Q17" si="0">J19+J24+J28+J32</f>
        <v>0</v>
      </c>
      <c r="K17" s="84">
        <f t="shared" si="0"/>
        <v>0</v>
      </c>
      <c r="L17" s="84">
        <f t="shared" si="0"/>
        <v>0</v>
      </c>
      <c r="M17" s="84">
        <f t="shared" si="0"/>
        <v>0</v>
      </c>
      <c r="N17" s="84">
        <f t="shared" si="0"/>
        <v>0</v>
      </c>
      <c r="O17" s="84">
        <f t="shared" si="0"/>
        <v>0</v>
      </c>
      <c r="P17" s="84">
        <f t="shared" si="0"/>
        <v>0</v>
      </c>
      <c r="Q17" s="85">
        <f t="shared" si="0"/>
        <v>0</v>
      </c>
      <c r="R17" s="17"/>
      <c r="S17" s="18"/>
      <c r="T17" s="18"/>
      <c r="U17" s="19"/>
    </row>
    <row r="18" spans="2:21" ht="15" customHeight="1" x14ac:dyDescent="0.25">
      <c r="B18" s="86" t="s">
        <v>66</v>
      </c>
      <c r="C18" s="87"/>
      <c r="D18" s="88"/>
      <c r="E18" s="89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1"/>
      <c r="R18" s="20"/>
      <c r="S18" s="21"/>
      <c r="T18" s="21"/>
      <c r="U18" s="19"/>
    </row>
    <row r="19" spans="2:21" ht="15" customHeight="1" x14ac:dyDescent="0.25">
      <c r="B19" s="92" t="s">
        <v>67</v>
      </c>
      <c r="C19" s="93"/>
      <c r="D19" s="94" t="s">
        <v>68</v>
      </c>
      <c r="E19" s="95" t="s">
        <v>69</v>
      </c>
      <c r="F19" s="96">
        <f>SUM(F21:F23)</f>
        <v>104978595.03</v>
      </c>
      <c r="G19" s="96"/>
      <c r="H19" s="96"/>
      <c r="I19" s="96"/>
      <c r="J19" s="96">
        <f t="shared" ref="J19:Q19" si="1">SUM(J21:J23)</f>
        <v>0</v>
      </c>
      <c r="K19" s="96">
        <f t="shared" si="1"/>
        <v>0</v>
      </c>
      <c r="L19" s="96">
        <f t="shared" si="1"/>
        <v>0</v>
      </c>
      <c r="M19" s="96">
        <f t="shared" si="1"/>
        <v>0</v>
      </c>
      <c r="N19" s="96">
        <f t="shared" si="1"/>
        <v>0</v>
      </c>
      <c r="O19" s="96">
        <f t="shared" si="1"/>
        <v>0</v>
      </c>
      <c r="P19" s="96">
        <f t="shared" si="1"/>
        <v>0</v>
      </c>
      <c r="Q19" s="97">
        <f t="shared" si="1"/>
        <v>0</v>
      </c>
      <c r="R19" s="22"/>
      <c r="S19" s="23"/>
      <c r="T19" s="23"/>
      <c r="U19" s="19"/>
    </row>
    <row r="20" spans="2:21" ht="15" customHeight="1" x14ac:dyDescent="0.25">
      <c r="B20" s="98" t="s">
        <v>70</v>
      </c>
      <c r="C20" s="99"/>
      <c r="D20" s="88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  <c r="R20" s="20"/>
      <c r="S20" s="21"/>
      <c r="T20" s="21"/>
      <c r="U20" s="19"/>
    </row>
    <row r="21" spans="2:21" ht="15" customHeight="1" x14ac:dyDescent="0.25">
      <c r="B21" s="100" t="s">
        <v>71</v>
      </c>
      <c r="C21" s="101"/>
      <c r="D21" s="88" t="s">
        <v>68</v>
      </c>
      <c r="E21" s="102" t="s">
        <v>72</v>
      </c>
      <c r="F21" s="103">
        <v>1075.4100000000001</v>
      </c>
      <c r="G21" s="103"/>
      <c r="H21" s="103"/>
      <c r="I21" s="103"/>
      <c r="J21" s="90">
        <f>SUM(K21:M21)</f>
        <v>0</v>
      </c>
      <c r="K21" s="103"/>
      <c r="L21" s="103"/>
      <c r="M21" s="103"/>
      <c r="N21" s="103"/>
      <c r="O21" s="103"/>
      <c r="P21" s="103"/>
      <c r="Q21" s="104"/>
      <c r="R21" s="24"/>
      <c r="S21" s="25"/>
      <c r="T21" s="25"/>
      <c r="U21" s="19"/>
    </row>
    <row r="22" spans="2:21" ht="39.200000000000003" customHeight="1" x14ac:dyDescent="0.25">
      <c r="B22" s="100" t="s">
        <v>73</v>
      </c>
      <c r="C22" s="101"/>
      <c r="D22" s="88" t="s">
        <v>68</v>
      </c>
      <c r="E22" s="102" t="s">
        <v>74</v>
      </c>
      <c r="F22" s="103">
        <v>104977519.62</v>
      </c>
      <c r="G22" s="103"/>
      <c r="H22" s="103"/>
      <c r="I22" s="103"/>
      <c r="J22" s="90">
        <f>SUM(K22:M22)</f>
        <v>0</v>
      </c>
      <c r="K22" s="103"/>
      <c r="L22" s="103"/>
      <c r="M22" s="103"/>
      <c r="N22" s="103"/>
      <c r="O22" s="103"/>
      <c r="P22" s="103"/>
      <c r="Q22" s="104"/>
      <c r="R22" s="24"/>
      <c r="S22" s="25"/>
      <c r="T22" s="25"/>
      <c r="U22" s="19"/>
    </row>
    <row r="23" spans="2:21" ht="15" hidden="1" customHeight="1" x14ac:dyDescent="0.25">
      <c r="B23" s="105"/>
      <c r="C23" s="106"/>
      <c r="D23" s="88"/>
      <c r="E23" s="89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1"/>
      <c r="R23" s="24"/>
      <c r="S23" s="25"/>
      <c r="T23" s="25"/>
      <c r="U23" s="19"/>
    </row>
    <row r="24" spans="2:21" ht="15" customHeight="1" x14ac:dyDescent="0.25">
      <c r="B24" s="92" t="s">
        <v>75</v>
      </c>
      <c r="C24" s="93"/>
      <c r="D24" s="94" t="s">
        <v>76</v>
      </c>
      <c r="E24" s="95" t="s">
        <v>69</v>
      </c>
      <c r="F24" s="96">
        <f>SUM(F26:F27)</f>
        <v>22379.06</v>
      </c>
      <c r="G24" s="96"/>
      <c r="H24" s="96"/>
      <c r="I24" s="96"/>
      <c r="J24" s="96">
        <f t="shared" ref="J24:Q24" si="2">SUM(J26:J27)</f>
        <v>0</v>
      </c>
      <c r="K24" s="96">
        <f t="shared" si="2"/>
        <v>0</v>
      </c>
      <c r="L24" s="96">
        <f t="shared" si="2"/>
        <v>0</v>
      </c>
      <c r="M24" s="96">
        <f t="shared" si="2"/>
        <v>0</v>
      </c>
      <c r="N24" s="96">
        <f t="shared" si="2"/>
        <v>0</v>
      </c>
      <c r="O24" s="96">
        <f t="shared" si="2"/>
        <v>0</v>
      </c>
      <c r="P24" s="96">
        <f t="shared" si="2"/>
        <v>0</v>
      </c>
      <c r="Q24" s="97">
        <f t="shared" si="2"/>
        <v>0</v>
      </c>
      <c r="R24" s="22"/>
      <c r="S24" s="23"/>
      <c r="T24" s="23"/>
      <c r="U24" s="19"/>
    </row>
    <row r="25" spans="2:21" ht="15" customHeight="1" x14ac:dyDescent="0.25">
      <c r="B25" s="98" t="s">
        <v>70</v>
      </c>
      <c r="C25" s="99"/>
      <c r="D25" s="88"/>
      <c r="E25" s="8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1"/>
      <c r="R25" s="20"/>
      <c r="S25" s="21"/>
      <c r="T25" s="21"/>
      <c r="U25" s="19"/>
    </row>
    <row r="26" spans="2:21" ht="15" customHeight="1" x14ac:dyDescent="0.25">
      <c r="B26" s="100" t="s">
        <v>77</v>
      </c>
      <c r="C26" s="101"/>
      <c r="D26" s="88" t="s">
        <v>76</v>
      </c>
      <c r="E26" s="102" t="s">
        <v>78</v>
      </c>
      <c r="F26" s="103">
        <v>22379.06</v>
      </c>
      <c r="G26" s="103"/>
      <c r="H26" s="103"/>
      <c r="I26" s="103"/>
      <c r="J26" s="90">
        <f>SUM(K26:M26)</f>
        <v>0</v>
      </c>
      <c r="K26" s="103"/>
      <c r="L26" s="103"/>
      <c r="M26" s="103"/>
      <c r="N26" s="103"/>
      <c r="O26" s="103"/>
      <c r="P26" s="103"/>
      <c r="Q26" s="104"/>
      <c r="R26" s="24"/>
      <c r="S26" s="25"/>
      <c r="T26" s="25"/>
      <c r="U26" s="19"/>
    </row>
    <row r="27" spans="2:21" ht="15" hidden="1" customHeight="1" x14ac:dyDescent="0.25">
      <c r="B27" s="105"/>
      <c r="C27" s="106"/>
      <c r="D27" s="88"/>
      <c r="E27" s="89"/>
      <c r="F27" s="90"/>
      <c r="G27" s="90"/>
      <c r="H27" s="90"/>
      <c r="I27" s="90"/>
      <c r="J27" s="90"/>
      <c r="K27" s="103"/>
      <c r="L27" s="103"/>
      <c r="M27" s="103"/>
      <c r="N27" s="103"/>
      <c r="O27" s="103"/>
      <c r="P27" s="103"/>
      <c r="Q27" s="104"/>
      <c r="R27" s="24"/>
      <c r="S27" s="25"/>
      <c r="T27" s="25"/>
      <c r="U27" s="19"/>
    </row>
    <row r="28" spans="2:21" ht="15" customHeight="1" x14ac:dyDescent="0.25">
      <c r="B28" s="92" t="s">
        <v>79</v>
      </c>
      <c r="C28" s="93"/>
      <c r="D28" s="94" t="s">
        <v>80</v>
      </c>
      <c r="E28" s="95" t="s">
        <v>69</v>
      </c>
      <c r="F28" s="96">
        <f>SUM(F30:F31)</f>
        <v>1025277</v>
      </c>
      <c r="G28" s="96"/>
      <c r="H28" s="96"/>
      <c r="I28" s="96"/>
      <c r="J28" s="96">
        <f t="shared" ref="J28:Q28" si="3">SUM(J30:J31)</f>
        <v>0</v>
      </c>
      <c r="K28" s="96">
        <f t="shared" si="3"/>
        <v>0</v>
      </c>
      <c r="L28" s="96">
        <f t="shared" si="3"/>
        <v>0</v>
      </c>
      <c r="M28" s="96">
        <f t="shared" si="3"/>
        <v>0</v>
      </c>
      <c r="N28" s="96">
        <f t="shared" si="3"/>
        <v>0</v>
      </c>
      <c r="O28" s="96">
        <f t="shared" si="3"/>
        <v>0</v>
      </c>
      <c r="P28" s="96">
        <f t="shared" si="3"/>
        <v>0</v>
      </c>
      <c r="Q28" s="97">
        <f t="shared" si="3"/>
        <v>0</v>
      </c>
      <c r="R28" s="22"/>
      <c r="S28" s="23"/>
      <c r="T28" s="23"/>
      <c r="U28" s="19"/>
    </row>
    <row r="29" spans="2:21" ht="15" customHeight="1" x14ac:dyDescent="0.25">
      <c r="B29" s="98" t="s">
        <v>70</v>
      </c>
      <c r="C29" s="99"/>
      <c r="D29" s="88"/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  <c r="R29" s="20"/>
      <c r="S29" s="21"/>
      <c r="T29" s="21"/>
      <c r="U29" s="19"/>
    </row>
    <row r="30" spans="2:21" ht="15" customHeight="1" x14ac:dyDescent="0.25">
      <c r="B30" s="100" t="s">
        <v>71</v>
      </c>
      <c r="C30" s="101"/>
      <c r="D30" s="88" t="s">
        <v>80</v>
      </c>
      <c r="E30" s="102" t="s">
        <v>72</v>
      </c>
      <c r="F30" s="103">
        <v>1025277</v>
      </c>
      <c r="G30" s="103"/>
      <c r="H30" s="103"/>
      <c r="I30" s="103"/>
      <c r="J30" s="90">
        <f>SUM(K30:M30)</f>
        <v>0</v>
      </c>
      <c r="K30" s="103"/>
      <c r="L30" s="103"/>
      <c r="M30" s="103"/>
      <c r="N30" s="103"/>
      <c r="O30" s="103"/>
      <c r="P30" s="103"/>
      <c r="Q30" s="104"/>
      <c r="R30" s="24"/>
      <c r="S30" s="25"/>
      <c r="T30" s="25"/>
      <c r="U30" s="19"/>
    </row>
    <row r="31" spans="2:21" ht="15" hidden="1" customHeight="1" x14ac:dyDescent="0.25">
      <c r="B31" s="105"/>
      <c r="C31" s="106"/>
      <c r="D31" s="88"/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  <c r="R31" s="24"/>
      <c r="S31" s="25"/>
      <c r="T31" s="25"/>
      <c r="U31" s="19"/>
    </row>
    <row r="32" spans="2:21" ht="15" customHeight="1" x14ac:dyDescent="0.25">
      <c r="B32" s="92" t="s">
        <v>81</v>
      </c>
      <c r="C32" s="93"/>
      <c r="D32" s="94" t="s">
        <v>82</v>
      </c>
      <c r="E32" s="95" t="s">
        <v>69</v>
      </c>
      <c r="F32" s="96">
        <f>SUM(F34:F36)</f>
        <v>102164.61</v>
      </c>
      <c r="G32" s="96"/>
      <c r="H32" s="96"/>
      <c r="I32" s="96"/>
      <c r="J32" s="96">
        <f t="shared" ref="J32:Q32" si="4">SUM(J34:J36)</f>
        <v>0</v>
      </c>
      <c r="K32" s="96">
        <f t="shared" si="4"/>
        <v>0</v>
      </c>
      <c r="L32" s="96">
        <f t="shared" si="4"/>
        <v>0</v>
      </c>
      <c r="M32" s="96">
        <f t="shared" si="4"/>
        <v>0</v>
      </c>
      <c r="N32" s="96">
        <f t="shared" si="4"/>
        <v>0</v>
      </c>
      <c r="O32" s="96">
        <f t="shared" si="4"/>
        <v>0</v>
      </c>
      <c r="P32" s="96">
        <f t="shared" si="4"/>
        <v>0</v>
      </c>
      <c r="Q32" s="97">
        <f t="shared" si="4"/>
        <v>0</v>
      </c>
      <c r="R32" s="22"/>
      <c r="S32" s="23"/>
      <c r="T32" s="23"/>
      <c r="U32" s="19"/>
    </row>
    <row r="33" spans="2:21" ht="15" customHeight="1" x14ac:dyDescent="0.25">
      <c r="B33" s="98" t="s">
        <v>70</v>
      </c>
      <c r="C33" s="99"/>
      <c r="D33" s="88"/>
      <c r="E33" s="89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  <c r="R33" s="20"/>
      <c r="S33" s="21"/>
      <c r="T33" s="21"/>
      <c r="U33" s="19"/>
    </row>
    <row r="34" spans="2:21" ht="15" customHeight="1" x14ac:dyDescent="0.25">
      <c r="B34" s="100" t="s">
        <v>71</v>
      </c>
      <c r="C34" s="101"/>
      <c r="D34" s="88" t="s">
        <v>82</v>
      </c>
      <c r="E34" s="102" t="s">
        <v>72</v>
      </c>
      <c r="F34" s="103">
        <v>99368.86</v>
      </c>
      <c r="G34" s="103"/>
      <c r="H34" s="103"/>
      <c r="I34" s="103"/>
      <c r="J34" s="90">
        <f>SUM(K34:M34)</f>
        <v>0</v>
      </c>
      <c r="K34" s="103"/>
      <c r="L34" s="103"/>
      <c r="M34" s="103"/>
      <c r="N34" s="103"/>
      <c r="O34" s="103"/>
      <c r="P34" s="103"/>
      <c r="Q34" s="104"/>
      <c r="R34" s="24"/>
      <c r="S34" s="25"/>
      <c r="T34" s="25"/>
      <c r="U34" s="19"/>
    </row>
    <row r="35" spans="2:21" ht="26.65" customHeight="1" x14ac:dyDescent="0.25">
      <c r="B35" s="100" t="s">
        <v>83</v>
      </c>
      <c r="C35" s="101"/>
      <c r="D35" s="88" t="s">
        <v>82</v>
      </c>
      <c r="E35" s="102" t="s">
        <v>84</v>
      </c>
      <c r="F35" s="103">
        <v>2795.75</v>
      </c>
      <c r="G35" s="103"/>
      <c r="H35" s="103"/>
      <c r="I35" s="103"/>
      <c r="J35" s="90">
        <f>SUM(K35:M35)</f>
        <v>0</v>
      </c>
      <c r="K35" s="103"/>
      <c r="L35" s="103"/>
      <c r="M35" s="103"/>
      <c r="N35" s="103"/>
      <c r="O35" s="103"/>
      <c r="P35" s="103"/>
      <c r="Q35" s="104"/>
      <c r="R35" s="24"/>
      <c r="S35" s="25"/>
      <c r="T35" s="25"/>
      <c r="U35" s="19"/>
    </row>
    <row r="36" spans="2:21" ht="15" hidden="1" customHeight="1" x14ac:dyDescent="0.25">
      <c r="B36" s="105"/>
      <c r="C36" s="106"/>
      <c r="D36" s="88"/>
      <c r="E36" s="89"/>
      <c r="F36" s="90"/>
      <c r="G36" s="90"/>
      <c r="H36" s="90"/>
      <c r="I36" s="90"/>
      <c r="J36" s="90"/>
      <c r="K36" s="103"/>
      <c r="L36" s="103"/>
      <c r="M36" s="103"/>
      <c r="N36" s="103"/>
      <c r="O36" s="103"/>
      <c r="P36" s="103"/>
      <c r="Q36" s="104"/>
      <c r="R36" s="24"/>
      <c r="S36" s="25"/>
      <c r="T36" s="25"/>
      <c r="U36" s="19"/>
    </row>
    <row r="37" spans="2:21" ht="33" customHeight="1" x14ac:dyDescent="0.25">
      <c r="B37" s="107" t="s">
        <v>85</v>
      </c>
      <c r="C37" s="108"/>
      <c r="D37" s="109" t="s">
        <v>86</v>
      </c>
      <c r="E37" s="110" t="s">
        <v>87</v>
      </c>
      <c r="F37" s="111">
        <v>30037.1</v>
      </c>
      <c r="G37" s="111"/>
      <c r="H37" s="111"/>
      <c r="I37" s="111"/>
      <c r="J37" s="112">
        <f>SUM(K37:M37)</f>
        <v>0</v>
      </c>
      <c r="K37" s="111"/>
      <c r="L37" s="111"/>
      <c r="M37" s="111"/>
      <c r="N37" s="111"/>
      <c r="O37" s="111"/>
      <c r="P37" s="111"/>
      <c r="Q37" s="113"/>
      <c r="R37" s="24"/>
      <c r="S37" s="25"/>
      <c r="T37" s="25"/>
      <c r="U37" s="19"/>
    </row>
    <row r="38" spans="2:21" ht="15.75" customHeight="1" x14ac:dyDescent="0.25">
      <c r="B38" s="114"/>
      <c r="C38" s="114"/>
      <c r="D38" s="115"/>
      <c r="E38" s="115"/>
      <c r="F38" s="116"/>
      <c r="G38" s="116"/>
      <c r="H38" s="116"/>
      <c r="I38" s="116"/>
      <c r="J38" s="116"/>
      <c r="K38" s="116"/>
      <c r="L38" s="116"/>
      <c r="M38" s="116"/>
      <c r="N38" s="116"/>
      <c r="O38" s="117"/>
      <c r="P38" s="118" t="s">
        <v>88</v>
      </c>
      <c r="Q38" s="119"/>
      <c r="R38" s="26"/>
      <c r="S38" s="26"/>
      <c r="T38" s="26"/>
    </row>
    <row r="39" spans="2:21" ht="15.75" customHeight="1" x14ac:dyDescent="0.25">
      <c r="B39" s="62" t="s">
        <v>89</v>
      </c>
      <c r="C39" s="62"/>
      <c r="D39" s="62"/>
      <c r="E39" s="62"/>
      <c r="F39" s="62"/>
      <c r="G39" s="120"/>
      <c r="H39" s="120"/>
      <c r="I39" s="120"/>
    </row>
    <row r="40" spans="2:21" ht="18.75" customHeight="1" x14ac:dyDescent="0.3">
      <c r="B40" s="63"/>
      <c r="C40" s="63"/>
      <c r="D40" s="63"/>
      <c r="E40" s="63"/>
      <c r="F40" s="64"/>
      <c r="G40" s="30"/>
      <c r="H40" s="30"/>
      <c r="I40" s="30"/>
    </row>
    <row r="41" spans="2:21" ht="39" customHeight="1" x14ac:dyDescent="0.25">
      <c r="B41" s="121" t="s">
        <v>42</v>
      </c>
      <c r="C41" s="122"/>
      <c r="D41" s="123" t="s">
        <v>43</v>
      </c>
      <c r="E41" s="123" t="s">
        <v>44</v>
      </c>
      <c r="F41" s="124" t="s">
        <v>45</v>
      </c>
      <c r="G41" s="125"/>
      <c r="H41" s="125"/>
      <c r="I41" s="125"/>
    </row>
    <row r="42" spans="2:21" ht="15.75" customHeight="1" x14ac:dyDescent="0.25">
      <c r="B42" s="75">
        <v>1</v>
      </c>
      <c r="C42" s="76"/>
      <c r="D42" s="77">
        <v>2</v>
      </c>
      <c r="E42" s="78">
        <v>3</v>
      </c>
      <c r="F42" s="126">
        <v>4</v>
      </c>
      <c r="G42" s="127"/>
      <c r="H42" s="127"/>
      <c r="I42" s="127"/>
    </row>
    <row r="43" spans="2:21" ht="14.25" customHeight="1" x14ac:dyDescent="0.25">
      <c r="B43" s="128" t="s">
        <v>90</v>
      </c>
      <c r="C43" s="129"/>
      <c r="D43" s="82" t="s">
        <v>64</v>
      </c>
      <c r="E43" s="83" t="s">
        <v>65</v>
      </c>
      <c r="F43" s="130">
        <v>106128415.7</v>
      </c>
      <c r="G43" s="131"/>
      <c r="H43" s="132"/>
      <c r="I43" s="132"/>
      <c r="J43" s="133"/>
      <c r="K43" s="134"/>
    </row>
    <row r="44" spans="2:21" ht="15" customHeight="1" x14ac:dyDescent="0.25">
      <c r="B44" s="135" t="s">
        <v>91</v>
      </c>
      <c r="C44" s="136"/>
      <c r="D44" s="137"/>
      <c r="E44" s="138"/>
      <c r="F44" s="139"/>
      <c r="G44" s="140"/>
      <c r="H44" s="141"/>
      <c r="I44" s="141"/>
      <c r="J44" s="142"/>
      <c r="K44" s="143"/>
    </row>
    <row r="45" spans="2:21" ht="30" customHeight="1" x14ac:dyDescent="0.25">
      <c r="B45" s="144" t="s">
        <v>92</v>
      </c>
      <c r="C45" s="145"/>
      <c r="D45" s="146" t="s">
        <v>68</v>
      </c>
      <c r="E45" s="147" t="s">
        <v>69</v>
      </c>
      <c r="F45" s="148">
        <v>2015031.15</v>
      </c>
      <c r="G45" s="131"/>
      <c r="H45" s="132"/>
      <c r="I45" s="132"/>
      <c r="J45" s="133"/>
      <c r="K45" s="134"/>
    </row>
    <row r="46" spans="2:21" ht="15" customHeight="1" x14ac:dyDescent="0.25">
      <c r="B46" s="149" t="s">
        <v>93</v>
      </c>
      <c r="C46" s="150"/>
      <c r="D46" s="88"/>
      <c r="E46" s="89"/>
      <c r="F46" s="91"/>
      <c r="G46" s="140"/>
      <c r="H46" s="141"/>
      <c r="I46" s="141"/>
      <c r="J46" s="142"/>
      <c r="K46" s="143"/>
    </row>
    <row r="47" spans="2:21" ht="15" customHeight="1" x14ac:dyDescent="0.25">
      <c r="B47" s="98" t="s">
        <v>77</v>
      </c>
      <c r="C47" s="99"/>
      <c r="D47" s="88" t="s">
        <v>68</v>
      </c>
      <c r="E47" s="102" t="s">
        <v>78</v>
      </c>
      <c r="F47" s="104">
        <v>22379.06</v>
      </c>
      <c r="G47" s="151"/>
      <c r="H47" s="152"/>
      <c r="I47" s="152"/>
      <c r="J47" s="142"/>
      <c r="K47" s="143"/>
    </row>
    <row r="48" spans="2:21" ht="15" customHeight="1" x14ac:dyDescent="0.25">
      <c r="B48" s="98" t="s">
        <v>71</v>
      </c>
      <c r="C48" s="99"/>
      <c r="D48" s="88" t="s">
        <v>68</v>
      </c>
      <c r="E48" s="102" t="s">
        <v>72</v>
      </c>
      <c r="F48" s="104">
        <v>1125721.27</v>
      </c>
      <c r="G48" s="151"/>
      <c r="H48" s="152"/>
      <c r="I48" s="152"/>
      <c r="J48" s="142"/>
      <c r="K48" s="143"/>
    </row>
    <row r="49" spans="2:11" ht="26.65" customHeight="1" x14ac:dyDescent="0.25">
      <c r="B49" s="98" t="s">
        <v>83</v>
      </c>
      <c r="C49" s="99"/>
      <c r="D49" s="88" t="s">
        <v>68</v>
      </c>
      <c r="E49" s="102" t="s">
        <v>84</v>
      </c>
      <c r="F49" s="104">
        <v>2795.75</v>
      </c>
      <c r="G49" s="151"/>
      <c r="H49" s="152"/>
      <c r="I49" s="152"/>
      <c r="J49" s="142"/>
      <c r="K49" s="143"/>
    </row>
    <row r="50" spans="2:11" ht="39.200000000000003" customHeight="1" x14ac:dyDescent="0.25">
      <c r="B50" s="98" t="s">
        <v>73</v>
      </c>
      <c r="C50" s="99"/>
      <c r="D50" s="88" t="s">
        <v>68</v>
      </c>
      <c r="E50" s="102" t="s">
        <v>74</v>
      </c>
      <c r="F50" s="104">
        <v>104977519.62</v>
      </c>
      <c r="G50" s="151"/>
      <c r="H50" s="152"/>
      <c r="I50" s="152"/>
      <c r="J50" s="142"/>
      <c r="K50" s="143"/>
    </row>
    <row r="51" spans="2:11" ht="15" hidden="1" customHeight="1" x14ac:dyDescent="0.25">
      <c r="B51" s="153"/>
      <c r="C51" s="154"/>
      <c r="D51" s="88"/>
      <c r="E51" s="89"/>
      <c r="F51" s="91"/>
      <c r="G51" s="140"/>
      <c r="H51" s="141"/>
      <c r="I51" s="141"/>
      <c r="J51" s="142"/>
      <c r="K51" s="143"/>
    </row>
    <row r="52" spans="2:11" ht="15" customHeight="1" x14ac:dyDescent="0.25">
      <c r="B52" s="155" t="s">
        <v>94</v>
      </c>
      <c r="C52" s="156"/>
      <c r="D52" s="137"/>
      <c r="E52" s="138"/>
      <c r="F52" s="139"/>
      <c r="G52" s="140"/>
      <c r="H52" s="141"/>
      <c r="I52" s="141"/>
      <c r="J52" s="142"/>
      <c r="K52" s="143"/>
    </row>
    <row r="53" spans="2:11" ht="15" customHeight="1" x14ac:dyDescent="0.25">
      <c r="B53" s="157" t="s">
        <v>95</v>
      </c>
      <c r="C53" s="158"/>
      <c r="D53" s="146" t="s">
        <v>76</v>
      </c>
      <c r="E53" s="147" t="s">
        <v>69</v>
      </c>
      <c r="F53" s="148">
        <v>0</v>
      </c>
      <c r="G53" s="131"/>
      <c r="H53" s="132"/>
      <c r="I53" s="132"/>
      <c r="J53" s="133"/>
      <c r="K53" s="134"/>
    </row>
    <row r="54" spans="2:11" ht="15" customHeight="1" x14ac:dyDescent="0.25">
      <c r="B54" s="149" t="s">
        <v>93</v>
      </c>
      <c r="C54" s="150"/>
      <c r="D54" s="88"/>
      <c r="E54" s="89"/>
      <c r="F54" s="91"/>
      <c r="G54" s="140"/>
      <c r="H54" s="141"/>
      <c r="I54" s="141"/>
      <c r="J54" s="142"/>
      <c r="K54" s="143"/>
    </row>
    <row r="55" spans="2:11" ht="15" customHeight="1" x14ac:dyDescent="0.25">
      <c r="B55" s="98"/>
      <c r="C55" s="99"/>
      <c r="D55" s="88" t="s">
        <v>76</v>
      </c>
      <c r="E55" s="102"/>
      <c r="F55" s="104"/>
      <c r="G55" s="151"/>
      <c r="H55" s="152"/>
      <c r="I55" s="152"/>
      <c r="J55" s="142"/>
      <c r="K55" s="143"/>
    </row>
    <row r="56" spans="2:11" ht="15" hidden="1" customHeight="1" x14ac:dyDescent="0.25">
      <c r="B56" s="153"/>
      <c r="C56" s="154"/>
      <c r="D56" s="88"/>
      <c r="E56" s="89"/>
      <c r="F56" s="91"/>
      <c r="G56" s="140"/>
      <c r="H56" s="141"/>
      <c r="I56" s="141"/>
      <c r="J56" s="142"/>
      <c r="K56" s="143"/>
    </row>
    <row r="57" spans="2:11" ht="15" customHeight="1" x14ac:dyDescent="0.25">
      <c r="B57" s="159" t="s">
        <v>96</v>
      </c>
      <c r="C57" s="160"/>
      <c r="D57" s="94" t="s">
        <v>80</v>
      </c>
      <c r="E57" s="95" t="s">
        <v>69</v>
      </c>
      <c r="F57" s="161">
        <v>0</v>
      </c>
      <c r="G57" s="131"/>
      <c r="H57" s="132"/>
      <c r="I57" s="132"/>
      <c r="J57" s="133"/>
      <c r="K57" s="134"/>
    </row>
    <row r="58" spans="2:11" ht="15" customHeight="1" x14ac:dyDescent="0.25">
      <c r="B58" s="149" t="s">
        <v>93</v>
      </c>
      <c r="C58" s="150"/>
      <c r="D58" s="88"/>
      <c r="E58" s="89"/>
      <c r="F58" s="91"/>
      <c r="G58" s="140"/>
      <c r="H58" s="141"/>
      <c r="I58" s="141"/>
      <c r="J58" s="142"/>
      <c r="K58" s="143"/>
    </row>
    <row r="59" spans="2:11" ht="15" customHeight="1" x14ac:dyDescent="0.25">
      <c r="B59" s="98"/>
      <c r="C59" s="99"/>
      <c r="D59" s="88" t="s">
        <v>80</v>
      </c>
      <c r="E59" s="102"/>
      <c r="F59" s="104"/>
      <c r="G59" s="151"/>
      <c r="H59" s="152"/>
      <c r="I59" s="152"/>
      <c r="J59" s="142"/>
      <c r="K59" s="143"/>
    </row>
    <row r="60" spans="2:11" ht="15" hidden="1" customHeight="1" x14ac:dyDescent="0.25">
      <c r="B60" s="153"/>
      <c r="C60" s="154"/>
      <c r="D60" s="88"/>
      <c r="E60" s="89"/>
      <c r="F60" s="91"/>
      <c r="G60" s="140"/>
      <c r="H60" s="141"/>
      <c r="I60" s="141"/>
      <c r="J60" s="142"/>
      <c r="K60" s="143"/>
    </row>
    <row r="61" spans="2:11" ht="15" customHeight="1" x14ac:dyDescent="0.25">
      <c r="B61" s="159" t="s">
        <v>97</v>
      </c>
      <c r="C61" s="160"/>
      <c r="D61" s="94" t="s">
        <v>82</v>
      </c>
      <c r="E61" s="95" t="s">
        <v>69</v>
      </c>
      <c r="F61" s="161">
        <v>0</v>
      </c>
      <c r="G61" s="131"/>
      <c r="H61" s="132"/>
      <c r="I61" s="132"/>
      <c r="J61" s="133"/>
      <c r="K61" s="134"/>
    </row>
    <row r="62" spans="2:11" ht="15" customHeight="1" x14ac:dyDescent="0.25">
      <c r="B62" s="149" t="s">
        <v>93</v>
      </c>
      <c r="C62" s="150"/>
      <c r="D62" s="88"/>
      <c r="E62" s="89"/>
      <c r="F62" s="91"/>
      <c r="G62" s="140"/>
      <c r="H62" s="141"/>
      <c r="I62" s="141"/>
      <c r="J62" s="142"/>
      <c r="K62" s="143"/>
    </row>
    <row r="63" spans="2:11" ht="15" customHeight="1" x14ac:dyDescent="0.25">
      <c r="B63" s="98"/>
      <c r="C63" s="99"/>
      <c r="D63" s="88" t="s">
        <v>82</v>
      </c>
      <c r="E63" s="102"/>
      <c r="F63" s="104"/>
      <c r="G63" s="151"/>
      <c r="H63" s="152"/>
      <c r="I63" s="152"/>
      <c r="J63" s="142"/>
      <c r="K63" s="143"/>
    </row>
    <row r="64" spans="2:11" ht="3" customHeight="1" x14ac:dyDescent="0.25">
      <c r="B64" s="153"/>
      <c r="C64" s="154"/>
      <c r="D64" s="109"/>
      <c r="E64" s="110"/>
      <c r="F64" s="162"/>
      <c r="G64" s="140"/>
      <c r="H64" s="141"/>
      <c r="I64" s="141"/>
      <c r="J64" s="163"/>
      <c r="K64" s="164"/>
    </row>
    <row r="65" spans="1:21" ht="15" customHeight="1" x14ac:dyDescent="0.3">
      <c r="B65" s="165"/>
      <c r="C65" s="165"/>
      <c r="D65" s="166"/>
      <c r="E65" s="167"/>
      <c r="F65" s="168"/>
      <c r="G65" s="169"/>
      <c r="H65" s="169"/>
      <c r="I65" s="169"/>
    </row>
    <row r="66" spans="1:21" ht="15" hidden="1" customHeight="1" x14ac:dyDescent="0.25">
      <c r="B66" s="170" t="s">
        <v>98</v>
      </c>
      <c r="C66" s="170"/>
      <c r="D66" s="127"/>
      <c r="E66" s="171"/>
      <c r="F66" s="172"/>
      <c r="G66" s="172"/>
      <c r="H66" s="172"/>
      <c r="I66" s="172"/>
      <c r="J66" s="65"/>
      <c r="K66" s="65"/>
      <c r="L66" s="65"/>
      <c r="M66" s="65"/>
      <c r="N66" s="65"/>
      <c r="O66" s="65"/>
      <c r="P66" s="65"/>
      <c r="Q66" s="65"/>
      <c r="R66" s="13"/>
      <c r="S66" s="13"/>
      <c r="T66" s="13"/>
    </row>
    <row r="67" spans="1:21" ht="15" hidden="1" customHeight="1" x14ac:dyDescent="0.25">
      <c r="A67" s="5"/>
      <c r="B67" s="173" t="s">
        <v>77</v>
      </c>
      <c r="C67" s="173"/>
      <c r="D67" s="174" t="s">
        <v>76</v>
      </c>
      <c r="E67" s="89" t="s">
        <v>78</v>
      </c>
      <c r="F67" s="141">
        <v>22379.06</v>
      </c>
      <c r="G67" s="141"/>
      <c r="H67" s="141"/>
      <c r="I67" s="141"/>
      <c r="J67" s="175">
        <v>0</v>
      </c>
      <c r="K67" s="175"/>
      <c r="L67" s="175"/>
      <c r="M67" s="175"/>
      <c r="N67" s="175"/>
      <c r="O67" s="175"/>
      <c r="P67" s="175"/>
      <c r="Q67" s="175"/>
      <c r="R67" s="27"/>
      <c r="S67" s="27"/>
      <c r="T67" s="27"/>
      <c r="U67" s="19"/>
    </row>
    <row r="68" spans="1:21" ht="15" hidden="1" customHeight="1" x14ac:dyDescent="0.25">
      <c r="A68" s="5"/>
      <c r="B68" s="173" t="s">
        <v>71</v>
      </c>
      <c r="C68" s="173"/>
      <c r="D68" s="174" t="s">
        <v>68</v>
      </c>
      <c r="E68" s="89" t="s">
        <v>72</v>
      </c>
      <c r="F68" s="141">
        <v>1075.4100000000001</v>
      </c>
      <c r="G68" s="141"/>
      <c r="H68" s="141"/>
      <c r="I68" s="141"/>
      <c r="J68" s="175">
        <v>0</v>
      </c>
      <c r="K68" s="175"/>
      <c r="L68" s="175"/>
      <c r="M68" s="175"/>
      <c r="N68" s="175"/>
      <c r="O68" s="175"/>
      <c r="P68" s="175"/>
      <c r="Q68" s="175"/>
      <c r="R68" s="27"/>
      <c r="S68" s="27"/>
      <c r="T68" s="27"/>
      <c r="U68" s="19"/>
    </row>
    <row r="69" spans="1:21" ht="15" hidden="1" customHeight="1" x14ac:dyDescent="0.25">
      <c r="A69" s="5"/>
      <c r="B69" s="173" t="s">
        <v>71</v>
      </c>
      <c r="C69" s="173"/>
      <c r="D69" s="174" t="s">
        <v>80</v>
      </c>
      <c r="E69" s="89" t="s">
        <v>72</v>
      </c>
      <c r="F69" s="141">
        <v>1025277</v>
      </c>
      <c r="G69" s="141"/>
      <c r="H69" s="141"/>
      <c r="I69" s="141"/>
      <c r="J69" s="175">
        <v>0</v>
      </c>
      <c r="K69" s="175"/>
      <c r="L69" s="175"/>
      <c r="M69" s="175"/>
      <c r="N69" s="175"/>
      <c r="O69" s="175"/>
      <c r="P69" s="175"/>
      <c r="Q69" s="175"/>
      <c r="R69" s="27"/>
      <c r="S69" s="27"/>
      <c r="T69" s="27"/>
      <c r="U69" s="19"/>
    </row>
    <row r="70" spans="1:21" ht="15" hidden="1" customHeight="1" x14ac:dyDescent="0.25">
      <c r="A70" s="5"/>
      <c r="B70" s="173" t="s">
        <v>71</v>
      </c>
      <c r="C70" s="173"/>
      <c r="D70" s="174" t="s">
        <v>82</v>
      </c>
      <c r="E70" s="89" t="s">
        <v>72</v>
      </c>
      <c r="F70" s="141">
        <v>99368.86</v>
      </c>
      <c r="G70" s="141"/>
      <c r="H70" s="141"/>
      <c r="I70" s="141"/>
      <c r="J70" s="175">
        <v>0</v>
      </c>
      <c r="K70" s="175"/>
      <c r="L70" s="175"/>
      <c r="M70" s="175"/>
      <c r="N70" s="175"/>
      <c r="O70" s="175"/>
      <c r="P70" s="175"/>
      <c r="Q70" s="175"/>
      <c r="R70" s="27"/>
      <c r="S70" s="27"/>
      <c r="T70" s="27"/>
      <c r="U70" s="19"/>
    </row>
    <row r="71" spans="1:21" ht="15" hidden="1" customHeight="1" x14ac:dyDescent="0.25">
      <c r="A71" s="5"/>
      <c r="B71" s="173" t="s">
        <v>83</v>
      </c>
      <c r="C71" s="173"/>
      <c r="D71" s="174" t="s">
        <v>82</v>
      </c>
      <c r="E71" s="89" t="s">
        <v>84</v>
      </c>
      <c r="F71" s="141">
        <v>2795.75</v>
      </c>
      <c r="G71" s="141"/>
      <c r="H71" s="141"/>
      <c r="I71" s="141"/>
      <c r="J71" s="175">
        <v>0</v>
      </c>
      <c r="K71" s="175"/>
      <c r="L71" s="175"/>
      <c r="M71" s="175"/>
      <c r="N71" s="175"/>
      <c r="O71" s="175"/>
      <c r="P71" s="175"/>
      <c r="Q71" s="175"/>
      <c r="R71" s="27"/>
      <c r="S71" s="27"/>
      <c r="T71" s="27"/>
      <c r="U71" s="19"/>
    </row>
    <row r="72" spans="1:21" ht="15" hidden="1" customHeight="1" x14ac:dyDescent="0.25">
      <c r="A72" s="5"/>
      <c r="B72" s="173" t="s">
        <v>73</v>
      </c>
      <c r="C72" s="173"/>
      <c r="D72" s="174" t="s">
        <v>68</v>
      </c>
      <c r="E72" s="89" t="s">
        <v>74</v>
      </c>
      <c r="F72" s="141">
        <v>104977519.62</v>
      </c>
      <c r="G72" s="141"/>
      <c r="H72" s="141"/>
      <c r="I72" s="141"/>
      <c r="J72" s="175">
        <v>0</v>
      </c>
      <c r="K72" s="175"/>
      <c r="L72" s="175"/>
      <c r="M72" s="175"/>
      <c r="N72" s="175"/>
      <c r="O72" s="175"/>
      <c r="P72" s="175"/>
      <c r="Q72" s="175"/>
      <c r="R72" s="27"/>
      <c r="S72" s="27"/>
      <c r="T72" s="27"/>
      <c r="U72" s="19"/>
    </row>
    <row r="73" spans="1:21" ht="15" hidden="1" customHeight="1" x14ac:dyDescent="0.25">
      <c r="B73" s="176"/>
      <c r="C73" s="176"/>
      <c r="D73" s="177"/>
      <c r="E73" s="178"/>
      <c r="F73" s="179"/>
      <c r="G73" s="179"/>
      <c r="H73" s="179"/>
      <c r="I73" s="179"/>
      <c r="J73" s="180"/>
      <c r="K73" s="180"/>
      <c r="L73" s="180"/>
      <c r="M73" s="180"/>
      <c r="N73" s="180"/>
      <c r="O73" s="180"/>
      <c r="P73" s="180"/>
      <c r="Q73" s="180"/>
      <c r="R73" s="26"/>
      <c r="S73" s="26"/>
      <c r="T73" s="26"/>
    </row>
    <row r="74" spans="1:21" ht="15" hidden="1" customHeight="1" x14ac:dyDescent="0.3">
      <c r="B74" s="170" t="s">
        <v>99</v>
      </c>
      <c r="C74" s="181"/>
      <c r="D74" s="182"/>
      <c r="E74" s="183"/>
      <c r="F74" s="184"/>
      <c r="G74" s="184"/>
      <c r="H74" s="184"/>
      <c r="I74" s="184"/>
    </row>
    <row r="75" spans="1:21" ht="12.75" hidden="1" customHeight="1" x14ac:dyDescent="0.25">
      <c r="A75" s="5"/>
      <c r="B75" s="173" t="s">
        <v>77</v>
      </c>
      <c r="C75" s="173"/>
      <c r="D75" s="174" t="s">
        <v>68</v>
      </c>
      <c r="E75" s="89" t="s">
        <v>78</v>
      </c>
      <c r="F75" s="141">
        <v>22379.06</v>
      </c>
      <c r="G75" s="141"/>
      <c r="H75" s="141"/>
      <c r="I75" s="141"/>
      <c r="J75" s="185"/>
    </row>
    <row r="76" spans="1:21" ht="12.75" hidden="1" customHeight="1" x14ac:dyDescent="0.25">
      <c r="A76" s="5"/>
      <c r="B76" s="173" t="s">
        <v>71</v>
      </c>
      <c r="C76" s="173"/>
      <c r="D76" s="174" t="s">
        <v>68</v>
      </c>
      <c r="E76" s="89" t="s">
        <v>72</v>
      </c>
      <c r="F76" s="141">
        <v>1125721.27</v>
      </c>
      <c r="G76" s="141"/>
      <c r="H76" s="141"/>
      <c r="I76" s="141"/>
      <c r="J76" s="185"/>
    </row>
    <row r="77" spans="1:21" ht="12.75" hidden="1" customHeight="1" x14ac:dyDescent="0.25">
      <c r="A77" s="5"/>
      <c r="B77" s="173" t="s">
        <v>83</v>
      </c>
      <c r="C77" s="173"/>
      <c r="D77" s="174" t="s">
        <v>68</v>
      </c>
      <c r="E77" s="89" t="s">
        <v>84</v>
      </c>
      <c r="F77" s="141">
        <v>2795.75</v>
      </c>
      <c r="G77" s="141"/>
      <c r="H77" s="141"/>
      <c r="I77" s="141"/>
      <c r="J77" s="185"/>
    </row>
    <row r="78" spans="1:21" ht="12.75" hidden="1" customHeight="1" x14ac:dyDescent="0.25">
      <c r="A78" s="5"/>
      <c r="B78" s="173" t="s">
        <v>73</v>
      </c>
      <c r="C78" s="173"/>
      <c r="D78" s="174" t="s">
        <v>68</v>
      </c>
      <c r="E78" s="89" t="s">
        <v>74</v>
      </c>
      <c r="F78" s="141">
        <v>104977519.62</v>
      </c>
      <c r="G78" s="141"/>
      <c r="H78" s="141"/>
      <c r="I78" s="141"/>
      <c r="J78" s="185"/>
    </row>
    <row r="79" spans="1:21" ht="15" customHeight="1" x14ac:dyDescent="0.3">
      <c r="B79" s="165"/>
      <c r="C79" s="165"/>
      <c r="D79" s="186"/>
      <c r="E79" s="187"/>
      <c r="F79" s="169"/>
      <c r="G79" s="169"/>
      <c r="H79" s="169"/>
      <c r="I79" s="169"/>
    </row>
    <row r="80" spans="1:21" ht="15" customHeight="1" x14ac:dyDescent="0.25">
      <c r="B80" s="29" t="s">
        <v>100</v>
      </c>
      <c r="C80" s="188"/>
      <c r="D80" s="188"/>
      <c r="E80" s="29"/>
      <c r="F80" s="188" t="s">
        <v>105</v>
      </c>
      <c r="G80" s="188"/>
    </row>
    <row r="81" spans="2:7" ht="15" customHeight="1" x14ac:dyDescent="0.25">
      <c r="B81" s="29" t="s">
        <v>101</v>
      </c>
      <c r="C81" s="189" t="s">
        <v>102</v>
      </c>
      <c r="D81" s="189"/>
      <c r="E81" s="29"/>
      <c r="F81" s="189" t="s">
        <v>103</v>
      </c>
      <c r="G81" s="189"/>
    </row>
    <row r="82" spans="2:7" ht="15" customHeight="1" x14ac:dyDescent="0.25">
      <c r="B82" s="29"/>
      <c r="C82" s="29"/>
      <c r="D82" s="29"/>
      <c r="E82" s="29"/>
      <c r="F82" s="29"/>
    </row>
    <row r="83" spans="2:7" ht="15" customHeight="1" x14ac:dyDescent="0.25">
      <c r="B83" s="29" t="s">
        <v>104</v>
      </c>
      <c r="C83" s="188"/>
      <c r="D83" s="188"/>
      <c r="E83" s="29"/>
      <c r="F83" s="188" t="s">
        <v>106</v>
      </c>
      <c r="G83" s="188"/>
    </row>
    <row r="84" spans="2:7" ht="15" customHeight="1" x14ac:dyDescent="0.25">
      <c r="B84" s="29"/>
      <c r="C84" s="189" t="s">
        <v>102</v>
      </c>
      <c r="D84" s="189"/>
      <c r="E84" s="29"/>
      <c r="F84" s="189" t="s">
        <v>103</v>
      </c>
      <c r="G84" s="189"/>
    </row>
    <row r="85" spans="2:7" ht="15" customHeight="1" x14ac:dyDescent="0.25">
      <c r="B85" s="29"/>
      <c r="C85" s="29"/>
      <c r="D85" s="29"/>
      <c r="E85" s="29"/>
      <c r="F85" s="29"/>
    </row>
    <row r="86" spans="2:7" ht="15" customHeight="1" x14ac:dyDescent="0.25">
      <c r="B86" s="29" t="s">
        <v>107</v>
      </c>
      <c r="C86" s="29"/>
      <c r="D86" s="29"/>
      <c r="E86" s="29"/>
      <c r="F86" s="29"/>
    </row>
  </sheetData>
  <mergeCells count="87">
    <mergeCell ref="P38:Q38"/>
    <mergeCell ref="N14:N15"/>
    <mergeCell ref="O7:P7"/>
    <mergeCell ref="O13:Q13"/>
    <mergeCell ref="O14:O15"/>
    <mergeCell ref="O3:P3"/>
    <mergeCell ref="O5:P5"/>
    <mergeCell ref="O6:P6"/>
    <mergeCell ref="P14:Q14"/>
    <mergeCell ref="F4:J4"/>
    <mergeCell ref="F80:G80"/>
    <mergeCell ref="F81:G81"/>
    <mergeCell ref="F83:G83"/>
    <mergeCell ref="F84:G84"/>
    <mergeCell ref="F6:N7"/>
    <mergeCell ref="J13:N13"/>
    <mergeCell ref="K14:M14"/>
    <mergeCell ref="D13:D15"/>
    <mergeCell ref="E13:E15"/>
    <mergeCell ref="F8:N8"/>
    <mergeCell ref="F13:F15"/>
    <mergeCell ref="B6:E7"/>
    <mergeCell ref="C2:N2"/>
    <mergeCell ref="C80:D80"/>
    <mergeCell ref="C81:D81"/>
    <mergeCell ref="C83:D83"/>
    <mergeCell ref="C84:D84"/>
    <mergeCell ref="B72:C72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39:F39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9:C9"/>
    <mergeCell ref="B11:Q11"/>
    <mergeCell ref="B13:C15"/>
    <mergeCell ref="B16:C16"/>
    <mergeCell ref="B17:C17"/>
  </mergeCells>
  <pageMargins left="0.70866141000000005" right="0.70866141000000005" top="0.74803149000000002" bottom="0.74803149000000002" header="0.31496062000000002" footer="0.31496062000000002"/>
  <pageSetup paperSize="9" scale="70" orientation="landscape" blackAndWhite="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Екатерина Владимировна Крючкова</cp:lastModifiedBy>
  <dcterms:created xsi:type="dcterms:W3CDTF">2025-02-26T13:47:46Z</dcterms:created>
  <dcterms:modified xsi:type="dcterms:W3CDTF">2025-02-26T14:00:07Z</dcterms:modified>
</cp:coreProperties>
</file>