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Default Extension="vml" ContentType="application/vnd.openxmlformats-officedocument.vmlDrawing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</Types>
</file>

<file path=_rels/.rels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

</file>

<file path=xl/workbook.xml><?xml version="1.0" encoding="utf-8"?>
<workbook xmlns="http://schemas.openxmlformats.org/spreadsheetml/2006/main" xmlns:r="http://schemas.openxmlformats.org/officeDocument/2006/relationships">
  <bookViews>
    <workbookView xWindow="0" yWindow="0" activeTab="1"/>
  </bookViews>
  <sheets>
    <sheet sheetId="1" name="0503169.Раздел 1-2 (Ввод данных" r:id="rId6"/>
    <sheet sheetId="2" name="0503169.Раздел 1-2 (Печать)" r:id="rId7"/>
  </sheets>
</workbook>
</file>

<file path=xl/sharedStrings.xml><?xml version="1.0" encoding="utf-8"?>
<sst xmlns="http://schemas.openxmlformats.org/spreadsheetml/2006/main" count="467">
  <si>
    <t>Код формы по ОКУД</t>
  </si>
  <si>
    <t>0503169</t>
  </si>
  <si>
    <t>5</t>
  </si>
  <si>
    <t>500</t>
  </si>
  <si>
    <t>Сведения по дебиторской и кредиторской задолженности</t>
  </si>
  <si>
    <t>3</t>
  </si>
  <si>
    <t>Вид деятельности</t>
  </si>
  <si>
    <t>бюджетная деятельность</t>
  </si>
  <si>
    <t>(бюджетная, средства во временном распоряжении)</t>
  </si>
  <si>
    <t>Вид задолженности</t>
  </si>
  <si>
    <t>дебиторская</t>
  </si>
  <si>
    <t>5320008985</t>
  </si>
  <si>
    <t>(дебиторская / кредиторская)</t>
  </si>
  <si>
    <t>ГОД</t>
  </si>
  <si>
    <t>1. Сведения о дебиторской (кредиторской) задолженности</t>
  </si>
  <si>
    <t>01.01.2025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</si>
  <si>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</si>
  <si>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</si>
  <si>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</si>
  <si>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</si>
  <si>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</si>
  <si>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</si>
  <si>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</si>
  <si>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них:</t>
  </si>
  <si>
    <t>увеличение</t>
  </si>
  <si>
    <t>уменьшение</t>
  </si>
  <si>
    <t>долгосрочная</t>
  </si>
  <si>
    <t>просроченная</t>
  </si>
  <si>
    <t>в том числе неденежные
расчеты</t>
  </si>
  <si>
    <t>1. Доходы</t>
  </si>
  <si>
    <t>T1_9_0503169</t>
  </si>
  <si>
    <t>T1_10_0503169</t>
  </si>
  <si>
    <t>T1_7_0503169</t>
  </si>
  <si>
    <t>10601030130000110</t>
  </si>
  <si>
    <t>120511</t>
  </si>
  <si>
    <t>000</t>
  </si>
  <si>
    <t>10606033130000110</t>
  </si>
  <si>
    <t>10606043130000110</t>
  </si>
  <si>
    <t>Итого по коду счета</t>
  </si>
  <si>
    <t>120511000</t>
  </si>
  <si>
    <t>11105075130000120</t>
  </si>
  <si>
    <t>120521</t>
  </si>
  <si>
    <t>004</t>
  </si>
  <si>
    <t>120521000</t>
  </si>
  <si>
    <t>11105013130000120</t>
  </si>
  <si>
    <t>120523</t>
  </si>
  <si>
    <t>002</t>
  </si>
  <si>
    <t>11105025130000120</t>
  </si>
  <si>
    <t>11105313130000120</t>
  </si>
  <si>
    <t>006</t>
  </si>
  <si>
    <t>007</t>
  </si>
  <si>
    <t>120523000</t>
  </si>
  <si>
    <t>11109045130000120</t>
  </si>
  <si>
    <t>120529</t>
  </si>
  <si>
    <t>120529000</t>
  </si>
  <si>
    <t>11301995130000130</t>
  </si>
  <si>
    <t>120531</t>
  </si>
  <si>
    <t>120531000</t>
  </si>
  <si>
    <t>11611064010000140</t>
  </si>
  <si>
    <t>120541</t>
  </si>
  <si>
    <t>120541000</t>
  </si>
  <si>
    <t>11610100130000140</t>
  </si>
  <si>
    <t>120545</t>
  </si>
  <si>
    <t>11607010130000140</t>
  </si>
  <si>
    <t>11607090130000140</t>
  </si>
  <si>
    <t>120545000</t>
  </si>
  <si>
    <t>20225519130000150</t>
  </si>
  <si>
    <t>120551</t>
  </si>
  <si>
    <t>001</t>
  </si>
  <si>
    <t>20225555130000150</t>
  </si>
  <si>
    <t>20229999130000150</t>
  </si>
  <si>
    <t>20230024130000150</t>
  </si>
  <si>
    <t>20249999130000150</t>
  </si>
  <si>
    <t>120551000</t>
  </si>
  <si>
    <t>11715030130000150</t>
  </si>
  <si>
    <t>120555</t>
  </si>
  <si>
    <t>120555000</t>
  </si>
  <si>
    <t>11402053130000410</t>
  </si>
  <si>
    <t>120571</t>
  </si>
  <si>
    <t>120571000</t>
  </si>
  <si>
    <t>11406013130000430</t>
  </si>
  <si>
    <t>120573</t>
  </si>
  <si>
    <t>11406313130000430</t>
  </si>
  <si>
    <t>11406025130000430</t>
  </si>
  <si>
    <t>120573000</t>
  </si>
  <si>
    <t>11705050130000180</t>
  </si>
  <si>
    <t>120589</t>
  </si>
  <si>
    <t>120589000</t>
  </si>
  <si>
    <t>11302995130000130</t>
  </si>
  <si>
    <t>120934</t>
  </si>
  <si>
    <t>120934000</t>
  </si>
  <si>
    <t>120936</t>
  </si>
  <si>
    <t>120936000</t>
  </si>
  <si>
    <t>120941</t>
  </si>
  <si>
    <t>120941000</t>
  </si>
  <si>
    <t>11610031130000140</t>
  </si>
  <si>
    <t>120943</t>
  </si>
  <si>
    <t>005</t>
  </si>
  <si>
    <t>120943000</t>
  </si>
  <si>
    <t>11701050130000180</t>
  </si>
  <si>
    <t>120989</t>
  </si>
  <si>
    <t>120989000</t>
  </si>
  <si>
    <t>2. Расходы</t>
  </si>
  <si>
    <t>05029390029120244</t>
  </si>
  <si>
    <t>120623</t>
  </si>
  <si>
    <t>003</t>
  </si>
  <si>
    <t>05059390013350244</t>
  </si>
  <si>
    <t>01132900023700247</t>
  </si>
  <si>
    <t>05029390029120247</t>
  </si>
  <si>
    <t>05033500013530247</t>
  </si>
  <si>
    <t>05059390013350247</t>
  </si>
  <si>
    <t>120623000</t>
  </si>
  <si>
    <t>03102400023590244</t>
  </si>
  <si>
    <t>120625</t>
  </si>
  <si>
    <t>05033500013510244</t>
  </si>
  <si>
    <t>04091100071540244</t>
  </si>
  <si>
    <t>040911000S1540244</t>
  </si>
  <si>
    <t>04092100023750244</t>
  </si>
  <si>
    <t>120625000</t>
  </si>
  <si>
    <t>04091100023500244</t>
  </si>
  <si>
    <t>120626</t>
  </si>
  <si>
    <t>04091100023510244</t>
  </si>
  <si>
    <t>01139390099990244</t>
  </si>
  <si>
    <t>05033500013530244</t>
  </si>
  <si>
    <t>120626000</t>
  </si>
  <si>
    <t>120631</t>
  </si>
  <si>
    <t>120631000</t>
  </si>
  <si>
    <t>120634</t>
  </si>
  <si>
    <t>120634000</t>
  </si>
  <si>
    <t>01139390023200612</t>
  </si>
  <si>
    <t>120641</t>
  </si>
  <si>
    <t>08010310023020611</t>
  </si>
  <si>
    <t>08010310023030612</t>
  </si>
  <si>
    <t>08010310023040612</t>
  </si>
  <si>
    <t>08010310023060612</t>
  </si>
  <si>
    <t>08010310023070612</t>
  </si>
  <si>
    <t>08010310023090612</t>
  </si>
  <si>
    <t>08010310023100611</t>
  </si>
  <si>
    <t>08010310023120612</t>
  </si>
  <si>
    <t>08010310023130612</t>
  </si>
  <si>
    <t>08010310071420611</t>
  </si>
  <si>
    <t>080103100L4877612</t>
  </si>
  <si>
    <t>080103100L5191612</t>
  </si>
  <si>
    <t>08010330023170611</t>
  </si>
  <si>
    <t>08010330023180611</t>
  </si>
  <si>
    <t>08010340023220611</t>
  </si>
  <si>
    <t>120641000</t>
  </si>
  <si>
    <t>05032330025350633</t>
  </si>
  <si>
    <t>120646</t>
  </si>
  <si>
    <t>05032330075350633</t>
  </si>
  <si>
    <t>120646000</t>
  </si>
  <si>
    <t>01069700081020540</t>
  </si>
  <si>
    <t>120651</t>
  </si>
  <si>
    <t>120651000</t>
  </si>
  <si>
    <t>05059390013350112</t>
  </si>
  <si>
    <t>120812</t>
  </si>
  <si>
    <t>120812000</t>
  </si>
  <si>
    <t>120821</t>
  </si>
  <si>
    <t>120821000</t>
  </si>
  <si>
    <t>120826</t>
  </si>
  <si>
    <t>11019390029060113</t>
  </si>
  <si>
    <t>120826000</t>
  </si>
  <si>
    <t>120834</t>
  </si>
  <si>
    <t>120834000</t>
  </si>
  <si>
    <t>01133400021700113</t>
  </si>
  <si>
    <t>130314</t>
  </si>
  <si>
    <t>04091100023510851</t>
  </si>
  <si>
    <t>05029390029030851</t>
  </si>
  <si>
    <t>05029390029120111</t>
  </si>
  <si>
    <t>05029390029120119</t>
  </si>
  <si>
    <t>05033500013510851</t>
  </si>
  <si>
    <t>05033500013530851</t>
  </si>
  <si>
    <t>05039390013350111</t>
  </si>
  <si>
    <t>05039390013350119</t>
  </si>
  <si>
    <t>05039390013350244</t>
  </si>
  <si>
    <t>05059390013350111</t>
  </si>
  <si>
    <t>05059390013350119</t>
  </si>
  <si>
    <t>05059390013350852</t>
  </si>
  <si>
    <t>08010310023010111</t>
  </si>
  <si>
    <t>08010310023010119</t>
  </si>
  <si>
    <t>130314000</t>
  </si>
  <si>
    <t>3. Источники финансирования</t>
  </si>
  <si>
    <t>Данные отчета за аналогичный период
прошлого года</t>
  </si>
  <si>
    <t>00000000000000000</t>
  </si>
  <si>
    <t>120500000</t>
  </si>
  <si>
    <t>120600000</t>
  </si>
  <si>
    <t>120900000</t>
  </si>
  <si>
    <t>130300000</t>
  </si>
  <si>
    <t>Всего задолженности</t>
  </si>
  <si>
    <t>х</t>
  </si>
  <si>
    <t>Всего по счету
0 40140 000</t>
  </si>
  <si>
    <t>140140000</t>
  </si>
  <si>
    <t>Всего по счету
0 40160 000</t>
  </si>
  <si>
    <t>140160000</t>
  </si>
  <si>
    <t>2. Сведения о просроченной задолженности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</si>
  <si>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</si>
  <si>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</si>
  <si>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</si>
  <si>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</si>
  <si>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</si>
  <si>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</si>
  <si>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</si>
  <si>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</si>
  <si>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</si>
  <si>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</si>
  <si>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T2_10_0503169</t>
  </si>
  <si>
    <t>T2_7_0503169</t>
  </si>
  <si>
    <t>T2_3_0503169</t>
  </si>
  <si>
    <t>09</t>
  </si>
  <si>
    <t>.</t>
  </si>
  <si>
    <t>2011</t>
  </si>
  <si>
    <t>ООО "Строительная компания "АтомСпецСтрой",ООО "Шахшохшер", ОАО "Боровичская типография"</t>
  </si>
  <si>
    <t>01</t>
  </si>
  <si>
    <t>банкротство контрагента (поставщика, исполнителя работ, услуг)</t>
  </si>
  <si>
    <t>09.2011**.****</t>
  </si>
  <si>
    <t>2000</t>
  </si>
  <si>
    <t>Физ.лица</t>
  </si>
  <si>
    <t>89</t>
  </si>
  <si>
    <t>иные причины возникновения просроченной дебиторской задолженности</t>
  </si>
  <si>
    <t>01.2000**.****</t>
  </si>
  <si>
    <t>492</t>
  </si>
  <si>
    <t>IST</t>
  </si>
  <si>
    <t>CentralAccHead</t>
  </si>
  <si>
    <t>PRD</t>
  </si>
  <si>
    <t>CentralAccHeadPost</t>
  </si>
  <si>
    <t>ROD</t>
  </si>
  <si>
    <t>CentralAccOrg</t>
  </si>
  <si>
    <t>Сведения по дебиторской и кредиторской задолженности </t>
  </si>
  <si>
    <t>PRP</t>
  </si>
  <si>
    <t>Executor</t>
  </si>
  <si>
    <t>RDT</t>
  </si>
  <si>
    <t>ExecutorPhone</t>
  </si>
  <si>
    <t>VRO</t>
  </si>
  <si>
    <t>ExecutorPost</t>
  </si>
  <si>
    <t>INN</t>
  </si>
  <si>
    <t>glbuhg</t>
  </si>
  <si>
    <t>RESERVE1</t>
  </si>
  <si>
    <t>glbuhg2</t>
  </si>
  <si>
    <t>RESERVE2</t>
  </si>
  <si>
    <t>ruk</t>
  </si>
  <si>
    <t>VID</t>
  </si>
  <si>
    <t>ruk2</t>
  </si>
  <si>
    <t>1. Сведения о дебиторской (кредиторской) задолженности </t>
  </si>
  <si>
    <t>COLT</t>
  </si>
  <si>
    <t>ruk3</t>
  </si>
  <si>
    <t>DICT10</t>
  </si>
  <si>
    <t>DICT11</t>
  </si>
  <si>
    <t>DICT12</t>
  </si>
  <si>
    <t>на конец аналогичного периода
 прошлого финансового года</t>
  </si>
  <si>
    <t>Т1_9_0503169</t>
  </si>
  <si>
    <t>10601030130000110120511000</t>
  </si>
  <si>
    <t>10606033130000110120511000</t>
  </si>
  <si>
    <t>10606043130000110120511000</t>
  </si>
  <si>
    <t>*****************120511000</t>
  </si>
  <si>
    <t>120521004</t>
  </si>
  <si>
    <t>11105075130000120120521004</t>
  </si>
  <si>
    <t>*****************120521000</t>
  </si>
  <si>
    <t>120523002</t>
  </si>
  <si>
    <t>11105013130000120120523002</t>
  </si>
  <si>
    <t>120523004</t>
  </si>
  <si>
    <t>11105013130000120120523004</t>
  </si>
  <si>
    <t>120523006</t>
  </si>
  <si>
    <t>11105013130000120120523006</t>
  </si>
  <si>
    <t>120523007</t>
  </si>
  <si>
    <t>11105013130000120120523007</t>
  </si>
  <si>
    <t>11105025130000120120523004</t>
  </si>
  <si>
    <t>11105025130000120120523007</t>
  </si>
  <si>
    <t>11105313130000120120523004</t>
  </si>
  <si>
    <t>*****************120523000</t>
  </si>
  <si>
    <t>120529007</t>
  </si>
  <si>
    <t>11109045130000120120529007</t>
  </si>
  <si>
    <t>*****************120529000</t>
  </si>
  <si>
    <t>120531007</t>
  </si>
  <si>
    <t>11301995130000130120531007</t>
  </si>
  <si>
    <t>*****************120531000</t>
  </si>
  <si>
    <t>120541004</t>
  </si>
  <si>
    <t>11611064010000140120541004</t>
  </si>
  <si>
    <t>*****************120541000</t>
  </si>
  <si>
    <t>120545004</t>
  </si>
  <si>
    <t>11607010130000140120545004</t>
  </si>
  <si>
    <t>120545006</t>
  </si>
  <si>
    <t>11607010130000140120545006</t>
  </si>
  <si>
    <t>11607090130000140120545004</t>
  </si>
  <si>
    <t>11607090130000140120545006</t>
  </si>
  <si>
    <t>120545007</t>
  </si>
  <si>
    <t>11607090130000140120545007</t>
  </si>
  <si>
    <t>120545002</t>
  </si>
  <si>
    <t>11610100130000140120545002</t>
  </si>
  <si>
    <t>*****************120545000</t>
  </si>
  <si>
    <t>120551001</t>
  </si>
  <si>
    <t>20225519130000150120551001</t>
  </si>
  <si>
    <t>20225555130000150120551001</t>
  </si>
  <si>
    <t>20229999130000150120551001</t>
  </si>
  <si>
    <t>20230024130000150120551001</t>
  </si>
  <si>
    <t>20249999130000150120551001</t>
  </si>
  <si>
    <t>*****************120551000</t>
  </si>
  <si>
    <t>120555004</t>
  </si>
  <si>
    <t>11715030130000150120555004</t>
  </si>
  <si>
    <t>120555007</t>
  </si>
  <si>
    <t>11715030130000150120555007</t>
  </si>
  <si>
    <t>*****************120555000</t>
  </si>
  <si>
    <t>120571004</t>
  </si>
  <si>
    <t>11402053130000410120571004</t>
  </si>
  <si>
    <t>120571007</t>
  </si>
  <si>
    <t>11402053130000410120571007</t>
  </si>
  <si>
    <t>*****************120571000</t>
  </si>
  <si>
    <t>120573004</t>
  </si>
  <si>
    <t>11406013130000430120573004</t>
  </si>
  <si>
    <t>120573007</t>
  </si>
  <si>
    <t>11406013130000430120573007</t>
  </si>
  <si>
    <t>11406025130000430120573007</t>
  </si>
  <si>
    <t>11406313130000430120573004</t>
  </si>
  <si>
    <t>11406313130000430120573007</t>
  </si>
  <si>
    <t>*****************120573000</t>
  </si>
  <si>
    <t>120589004</t>
  </si>
  <si>
    <t>11705050130000180120589004</t>
  </si>
  <si>
    <t>120589007</t>
  </si>
  <si>
    <t>11705050130000180120589007</t>
  </si>
  <si>
    <t>*****************120589000</t>
  </si>
  <si>
    <t>Итого по синтетическому коду счета</t>
  </si>
  <si>
    <t>*****************120500000</t>
  </si>
  <si>
    <t>120623004</t>
  </si>
  <si>
    <t>01132900023700247120623004</t>
  </si>
  <si>
    <t>120623003</t>
  </si>
  <si>
    <t>05029390029120244120623003</t>
  </si>
  <si>
    <t>05029390029120247120623004</t>
  </si>
  <si>
    <t>05033500013530247120623004</t>
  </si>
  <si>
    <t>05059390013350244120623003</t>
  </si>
  <si>
    <t>05059390013350247120623004</t>
  </si>
  <si>
    <t>*****************120623000</t>
  </si>
  <si>
    <t>120625001</t>
  </si>
  <si>
    <t>03102400023590244120625001</t>
  </si>
  <si>
    <t>120625004</t>
  </si>
  <si>
    <t>04091100071540244120625004</t>
  </si>
  <si>
    <t>040911000S1540244120625004</t>
  </si>
  <si>
    <t>120625006</t>
  </si>
  <si>
    <t>04092100023750244120625006</t>
  </si>
  <si>
    <t>05029390029120244120625004</t>
  </si>
  <si>
    <t>05033500013510244120625001</t>
  </si>
  <si>
    <t>05059390013350244120625004</t>
  </si>
  <si>
    <t>*****************120625000</t>
  </si>
  <si>
    <t>120626004</t>
  </si>
  <si>
    <t>01139390099990244120626004</t>
  </si>
  <si>
    <t>120626002</t>
  </si>
  <si>
    <t>04091100023500244120626002</t>
  </si>
  <si>
    <t>04091100023510244120626002</t>
  </si>
  <si>
    <t>05029390029120244120626004</t>
  </si>
  <si>
    <t>120626003</t>
  </si>
  <si>
    <t>05033500013510244120626003</t>
  </si>
  <si>
    <t>05033500013530244120626004</t>
  </si>
  <si>
    <t>05059390013350244120626002</t>
  </si>
  <si>
    <t>05059390013350244120626004</t>
  </si>
  <si>
    <t>120626006</t>
  </si>
  <si>
    <t>05059390013350244120626006</t>
  </si>
  <si>
    <t>*****************120626000</t>
  </si>
  <si>
    <t>120631004</t>
  </si>
  <si>
    <t>05033500013530244120631004</t>
  </si>
  <si>
    <t>*****************120631000</t>
  </si>
  <si>
    <t>120634004</t>
  </si>
  <si>
    <t>01139390099990244120634004</t>
  </si>
  <si>
    <t>120634006</t>
  </si>
  <si>
    <t>05029390029120244120634006</t>
  </si>
  <si>
    <t>05059390013350244120634004</t>
  </si>
  <si>
    <t>05059390013350244120634006</t>
  </si>
  <si>
    <t>*****************120634000</t>
  </si>
  <si>
    <t>120641002</t>
  </si>
  <si>
    <t>01139390023200612120641002</t>
  </si>
  <si>
    <t>08010310023020611120641002</t>
  </si>
  <si>
    <t>08010310023030612120641002</t>
  </si>
  <si>
    <t>08010310023040612120641002</t>
  </si>
  <si>
    <t>08010310023060612120641002</t>
  </si>
  <si>
    <t>08010310023070612120641002</t>
  </si>
  <si>
    <t>08010310023090612120641002</t>
  </si>
  <si>
    <t>08010310023100611120641002</t>
  </si>
  <si>
    <t>08010310023120612120641002</t>
  </si>
  <si>
    <t>08010310023130612120641002</t>
  </si>
  <si>
    <t>08010310071420611120641002</t>
  </si>
  <si>
    <t>080103100L4877612120641002</t>
  </si>
  <si>
    <t>080103100L5191612120641002</t>
  </si>
  <si>
    <t>08010330023170611120641002</t>
  </si>
  <si>
    <t>08010330023180611120641002</t>
  </si>
  <si>
    <t>08010340023220611120641002</t>
  </si>
  <si>
    <t>*****************120641000</t>
  </si>
  <si>
    <t>120646006</t>
  </si>
  <si>
    <t>05032330025350633120646006</t>
  </si>
  <si>
    <t>05032330075350633120646006</t>
  </si>
  <si>
    <t>*****************120646000</t>
  </si>
  <si>
    <t>120651001</t>
  </si>
  <si>
    <t>01069700081020540120651001</t>
  </si>
  <si>
    <t>*****************120651000</t>
  </si>
  <si>
    <t>*****************120600000</t>
  </si>
  <si>
    <t>120812007</t>
  </si>
  <si>
    <t>05059390013350112120812007</t>
  </si>
  <si>
    <t>*****************120812000</t>
  </si>
  <si>
    <t>120821007</t>
  </si>
  <si>
    <t>01139390099990244120821007</t>
  </si>
  <si>
    <t>05059390013350244120821007</t>
  </si>
  <si>
    <t>*****************120821000</t>
  </si>
  <si>
    <t>120826007</t>
  </si>
  <si>
    <t>01139390099990244120826007</t>
  </si>
  <si>
    <t>05029390029120244120826007</t>
  </si>
  <si>
    <t>11019390029060113120826007</t>
  </si>
  <si>
    <t>*****************120826000</t>
  </si>
  <si>
    <t>120834007</t>
  </si>
  <si>
    <t>01139390099990244120834007</t>
  </si>
  <si>
    <t>05029390029120244120834007</t>
  </si>
  <si>
    <t>05059390013350244120834007</t>
  </si>
  <si>
    <t>*****************120834000</t>
  </si>
  <si>
    <t>120800000</t>
  </si>
  <si>
    <t>*****************120800000</t>
  </si>
  <si>
    <t>120934007</t>
  </si>
  <si>
    <t>11302995130000130120934007</t>
  </si>
  <si>
    <t>*****************120934000</t>
  </si>
  <si>
    <t>120936001</t>
  </si>
  <si>
    <t>11302995130000130120936001</t>
  </si>
  <si>
    <t>*****************120936000</t>
  </si>
  <si>
    <t>120941001</t>
  </si>
  <si>
    <t>11607010130000140120941001</t>
  </si>
  <si>
    <t>120941004</t>
  </si>
  <si>
    <t>11607010130000140120941004</t>
  </si>
  <si>
    <t>120941006</t>
  </si>
  <si>
    <t>11607010130000140120941006</t>
  </si>
  <si>
    <t>*****************120941000</t>
  </si>
  <si>
    <t>120943005</t>
  </si>
  <si>
    <t>11610031130000140120943005</t>
  </si>
  <si>
    <t>*****************120943000</t>
  </si>
  <si>
    <t>120989006</t>
  </si>
  <si>
    <t>11701050130000180120989006</t>
  </si>
  <si>
    <t>*****************120989000</t>
  </si>
  <si>
    <t>*****************120900000</t>
  </si>
  <si>
    <t>130314001</t>
  </si>
  <si>
    <t>01133400021700113130314001</t>
  </si>
  <si>
    <t>04091100023510851130314001</t>
  </si>
  <si>
    <t>04092100023750244130314001</t>
  </si>
  <si>
    <t>05029390029030851130314001</t>
  </si>
  <si>
    <t>05029390029120111130314001</t>
  </si>
  <si>
    <t>05029390029120119130314001</t>
  </si>
  <si>
    <t>05033500013510244130314001</t>
  </si>
  <si>
    <t>05033500013510851130314001</t>
  </si>
  <si>
    <t>05033500013530851130314001</t>
  </si>
  <si>
    <t>05039390013350111130314001</t>
  </si>
  <si>
    <t>05039390013350119130314001</t>
  </si>
  <si>
    <t>05039390013350244130314001</t>
  </si>
  <si>
    <t>05059390013350111130314001</t>
  </si>
  <si>
    <t>05059390013350119130314001</t>
  </si>
  <si>
    <t>05059390013350852130314001</t>
  </si>
  <si>
    <t>08010310023010111130314001</t>
  </si>
  <si>
    <t>08010310023010119130314001</t>
  </si>
  <si>
    <t>*****************130314000</t>
  </si>
  <si>
    <t>*****************130300000</t>
  </si>
  <si>
    <t>DICT01</t>
  </si>
  <si>
    <t>DICT02</t>
  </si>
  <si>
    <t>DICT03</t>
  </si>
  <si>
    <t>DICT04</t>
  </si>
  <si>
    <t>DICT05</t>
  </si>
  <si>
    <t>2. Сведения о просроченной задолженности </t>
  </si>
  <si>
    <t>исполнения 
по правовому договору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</si>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</sst>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formatCode="#,##0.00;\ \-\ #,##0.00;\ \-" numFmtId="51"/>
  </numFmts>
  <fonts count="19">
    <font>
      <sz val="10.00000000"/>
      <color rgb="FF000000"/>
      <name val="Arial Cyr"/>
    </font>
    <font>
      <sz val="8.00000000"/>
      <color rgb="FF000000"/>
      <name val="Arial"/>
    </font>
    <font>
      <b/>
      <sz val="12.00000000"/>
      <color rgb="FF000000"/>
      <name val="Arial"/>
    </font>
    <font>
      <sz val="7.00000000"/>
      <color rgb="FF000000"/>
      <name val="Arial"/>
    </font>
    <font>
      <b/>
      <sz val="10.00000000"/>
      <color rgb="FF000000"/>
      <name val="Arial"/>
    </font>
    <font>
      <i/>
      <sz val="8.00000000"/>
      <color rgb="FF000000"/>
      <name val="Arial"/>
    </font>
    <font>
      <sz val="8.00000000"/>
      <color rgb="FF000000"/>
      <name val="Arial Cyr"/>
    </font>
    <font>
      <b/>
      <i/>
      <sz val="8.00000000"/>
      <color rgb="FFFF0000"/>
      <name val="Arial"/>
    </font>
    <font>
      <b/>
      <sz val="8.00000000"/>
      <color rgb="FFFF0000"/>
      <name val="Arial"/>
    </font>
    <font>
      <b/>
      <sz val="8.00000000"/>
      <color rgb="FF000000"/>
      <name val="Arial"/>
    </font>
    <font>
      <sz val="8.00000000"/>
      <color rgb="FFFF0000"/>
      <name val="Arial"/>
    </font>
    <font>
      <sz val="11.00000000"/>
      <color rgb="FF000000"/>
      <name val="Arial"/>
    </font>
    <font>
      <sz val="9.00000000"/>
      <color rgb="FF000000"/>
      <name val="Arial"/>
    </font>
    <font>
      <sz val="10.00000000"/>
      <color rgb="FFFF0000"/>
      <name val="Arial"/>
    </font>
    <font>
      <sz val="10.00000000"/>
      <color rgb="FF000000"/>
      <name val="Arial"/>
    </font>
    <font>
      <b/>
      <i/>
      <sz val="8.00000000"/>
      <color rgb="FF000000"/>
      <name val="Arial"/>
    </font>
    <font>
      <sz val="24.00000000"/>
      <color rgb="FF000000"/>
      <name val="Arial"/>
    </font>
    <font>
      <i/>
      <sz val="12.00000000"/>
      <color rgb="FF000000"/>
      <name val="Arial Cyr"/>
    </font>
    <font>
      <b/>
      <i/>
      <sz val="8.00000000"/>
      <color rgb="FF000000"/>
      <name val="Arial Cyr"/>
    </font>
  </fonts>
  <fills count="11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CC"/>
      </patternFill>
    </fill>
    <fill>
      <patternFill patternType="lightGray">
        <bgColor rgb="FFFFFFFF"/>
      </patternFill>
    </fill>
    <fill>
      <patternFill patternType="lightGray">
        <bgColor rgb="FFFFFFCC"/>
      </patternFill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9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dotted">
        <color rgb="FF000000"/>
      </right>
      <top/>
      <bottom style="thin">
        <color rgb="FF000000"/>
      </bottom>
      <diagonal/>
    </border>
    <border>
      <left style="dotted">
        <color rgb="FF000000"/>
      </left>
      <right/>
      <top/>
      <bottom style="thin">
        <color rgb="FF000000"/>
      </bottom>
      <diagonal/>
    </border>
    <border>
      <left/>
      <right style="dotted">
        <color rgb="FF000000"/>
      </right>
      <top/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/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dotted">
        <color rgb="FF000000"/>
      </right>
      <top/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dotted">
        <color rgb="FF000000"/>
      </right>
      <top style="medium">
        <color rgb="FF000000"/>
      </top>
      <bottom style="thin">
        <color rgb="FF000000"/>
      </bottom>
      <diagonal/>
    </border>
    <border>
      <left style="dotted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dotted">
        <color rgb="FF000000"/>
      </right>
      <top style="medium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dotted">
        <color rgb="FF000000"/>
      </right>
      <top style="thin">
        <color rgb="FF000000"/>
      </top>
      <bottom style="medium">
        <color rgb="FF000000"/>
      </bottom>
      <diagonal/>
    </border>
    <border>
      <left style="dotted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dotted">
        <color rgb="FF000000"/>
      </right>
      <top style="thin">
        <color rgb="FF000000"/>
      </top>
      <bottom style="medium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borderId="0" fillId="0" fontId="0" numFmtId="0"/>
  </cellStyleXfs>
  <cellXfs count="401">
    <xf xfId="0" borderId="0" fillId="0" fontId="0" numFmtId="0"/>
    <xf xfId="0" borderId="1" fillId="0" fontId="0" numFmtId="0" applyBorder="1"/>
    <xf xfId="0" borderId="0" fillId="0" fontId="1" numFmtId="0" applyFont="1"/>
    <xf xfId="0" borderId="2" fillId="0" fontId="1" numFmtId="0" applyFont="1" applyBorder="1" applyAlignment="1">
      <alignment indent="1" horizontal="right"/>
    </xf>
    <xf xfId="0" borderId="3" fillId="0" fontId="1" numFmtId="0" applyFont="1" applyBorder="1" applyAlignment="1">
      <alignment indent="1" horizontal="right"/>
    </xf>
    <xf xfId="0" borderId="4" fillId="0" fontId="1" numFmtId="49" applyFont="1" applyBorder="1" applyNumberFormat="1" applyAlignment="1">
      <alignment horizontal="center" vertical="center"/>
    </xf>
    <xf xfId="0" borderId="5" fillId="0" fontId="1" numFmtId="49" applyFont="1" applyBorder="1" applyNumberFormat="1" applyAlignment="1">
      <alignment horizontal="center" vertical="center"/>
    </xf>
    <xf xfId="0" borderId="0" fillId="0" fontId="0" numFmtId="49" applyNumberFormat="1"/>
    <xf xfId="0" borderId="0" fillId="0" fontId="1" numFmtId="0" applyFont="1" applyAlignment="1">
      <alignment horizontal="left"/>
    </xf>
    <xf xfId="0" borderId="0" fillId="0" fontId="1" numFmtId="49" applyFont="1" applyNumberFormat="1" applyAlignment="1">
      <alignment horizontal="center" vertical="center"/>
    </xf>
    <xf xfId="0" borderId="6" fillId="0" fontId="1" numFmtId="49" applyFont="1" applyBorder="1" applyNumberFormat="1" applyAlignment="1">
      <alignment horizontal="center" vertical="center"/>
    </xf>
    <xf xfId="0" borderId="0" fillId="0" fontId="2" numFmtId="0" applyFont="1" applyAlignment="1">
      <alignment horizontal="center"/>
    </xf>
    <xf xfId="0" borderId="0" fillId="0" fontId="3" numFmtId="0" applyFont="1"/>
    <xf xfId="0" borderId="0" fillId="0" fontId="3" numFmtId="0" applyFont="1" applyAlignment="1">
      <alignment horizontal="center"/>
    </xf>
    <xf xfId="0" borderId="0" fillId="0" fontId="1" numFmtId="0" applyFont="1" applyAlignment="1">
      <alignment indent="1" horizontal="right"/>
    </xf>
    <xf xfId="0" borderId="7" fillId="0" fontId="1" numFmtId="0" applyFont="1" applyBorder="1" applyAlignment="1" applyProtection="1">
      <alignment horizontal="center"/>
      <protection locked="0"/>
    </xf>
    <xf xfId="0" borderId="8" fillId="0" fontId="3" numFmtId="0" applyFont="1" applyBorder="1" applyAlignment="1">
      <alignment horizontal="center" vertical="top"/>
    </xf>
    <xf xfId="0" borderId="7" fillId="0" fontId="1" numFmtId="49" applyFont="1" applyBorder="1" applyNumberFormat="1" applyAlignment="1" applyProtection="1">
      <alignment horizontal="center"/>
      <protection locked="0"/>
    </xf>
    <xf xfId="0" borderId="0" fillId="0" fontId="1" numFmtId="0" applyFont="1" applyAlignment="1">
      <alignment horizontal="center"/>
    </xf>
    <xf xfId="0" borderId="8" fillId="0" fontId="3" numFmtId="0" applyFont="1" applyBorder="1" applyAlignment="1">
      <alignment horizontal="center"/>
    </xf>
    <xf xfId="0" borderId="0" fillId="0" fontId="4" numFmtId="0" applyFont="1" applyAlignment="1">
      <alignment horizontal="left"/>
    </xf>
    <xf xfId="0" borderId="7" fillId="0" fontId="1" numFmtId="0" applyFont="1" applyBorder="1"/>
    <xf xfId="0" borderId="9" fillId="0" fontId="1" numFmtId="0" applyFont="1" applyBorder="1" applyAlignment="1">
      <alignment wrapText="1" horizontal="center" vertical="center"/>
    </xf>
    <xf xfId="0" borderId="10" fillId="0" fontId="1" numFmtId="0" applyFont="1" applyBorder="1" applyAlignment="1">
      <alignment wrapText="1" horizontal="center" vertical="center"/>
    </xf>
    <xf xfId="0" borderId="11" fillId="0" fontId="1" numFmtId="0" applyFont="1" applyBorder="1" applyAlignment="1">
      <alignment horizontal="center" vertical="center"/>
    </xf>
    <xf xfId="0" borderId="9" fillId="0" fontId="1" numFmtId="0" applyFont="1" applyBorder="1" applyAlignment="1">
      <alignment horizontal="center" vertical="center"/>
    </xf>
    <xf xfId="0" borderId="10" fillId="0" fontId="1" numFmtId="0" applyFont="1" applyBorder="1" applyAlignment="1">
      <alignment horizontal="center" vertical="center"/>
    </xf>
    <xf xfId="0" borderId="11" fillId="0" fontId="1" numFmtId="0" applyFont="1" applyBorder="1" applyAlignment="1">
      <alignment wrapText="1" horizontal="center" vertical="center"/>
    </xf>
    <xf xfId="0" borderId="12" fillId="0" fontId="1" numFmtId="0" applyFont="1" applyBorder="1" applyAlignment="1">
      <alignment horizontal="center" vertical="center"/>
    </xf>
    <xf xfId="0" borderId="0" fillId="0" fontId="1" numFmtId="0" applyFont="1" applyAlignment="1">
      <alignment wrapText="1" horizontal="center"/>
    </xf>
    <xf xfId="0" borderId="13" fillId="0" fontId="1" numFmtId="0" applyFont="1" applyBorder="1" applyAlignment="1">
      <alignment horizontal="center" vertical="center"/>
    </xf>
    <xf xfId="0" borderId="14" fillId="0" fontId="1" numFmtId="0" applyFont="1" applyBorder="1" applyAlignment="1">
      <alignment horizontal="center" vertical="center"/>
    </xf>
    <xf xfId="0" borderId="15" fillId="0" fontId="1" numFmtId="0" applyFont="1" applyBorder="1" applyAlignment="1">
      <alignment horizontal="center" vertical="center"/>
    </xf>
    <xf xfId="0" borderId="0" fillId="0" fontId="1" numFmtId="0" applyFont="1" applyAlignment="1">
      <alignment horizontal="center" vertical="center"/>
    </xf>
    <xf xfId="0" borderId="2" fillId="0" fontId="0" numFmtId="0" applyBorder="1"/>
    <xf xfId="0" borderId="16" fillId="2" fontId="5" numFmtId="0" applyFont="1" applyBorder="1" applyFill="1" applyAlignment="1">
      <alignment horizontal="left" vertical="center"/>
    </xf>
    <xf xfId="0" borderId="17" fillId="2" fontId="1" numFmtId="0" applyFont="1" applyBorder="1" applyFill="1" applyAlignment="1">
      <alignment horizontal="left" vertical="center"/>
    </xf>
    <xf xfId="0" borderId="6" fillId="2" fontId="1" numFmtId="0" applyFont="1" applyBorder="1" applyFill="1" applyAlignment="1">
      <alignment horizontal="left" vertical="center"/>
    </xf>
    <xf xfId="0" borderId="18" fillId="2" fontId="1" numFmtId="0" applyFont="1" applyBorder="1" applyFill="1" applyAlignment="1">
      <alignment horizontal="left" vertical="center"/>
    </xf>
    <xf xfId="0" borderId="19" fillId="2" fontId="1" numFmtId="0" applyFont="1" applyBorder="1" applyFill="1" applyAlignment="1">
      <alignment horizontal="center" vertical="center"/>
    </xf>
    <xf xfId="0" borderId="17" fillId="2" fontId="1" numFmtId="0" applyFont="1" applyBorder="1" applyFill="1" applyAlignment="1">
      <alignment horizontal="center" vertical="center"/>
    </xf>
    <xf xfId="0" borderId="18" fillId="2" fontId="1" numFmtId="0" applyFont="1" applyBorder="1" applyFill="1" applyAlignment="1">
      <alignment horizontal="center" vertical="center"/>
    </xf>
    <xf xfId="0" borderId="20" fillId="2" fontId="1" numFmtId="0" applyFont="1" applyBorder="1" applyFill="1" applyAlignment="1">
      <alignment horizontal="center" vertical="center"/>
    </xf>
    <xf xfId="0" borderId="5" fillId="0" fontId="1" numFmtId="0" applyFont="1" applyBorder="1" applyAlignment="1">
      <alignment horizontal="center" vertical="center"/>
    </xf>
    <xf xfId="0" borderId="0" fillId="0" fontId="6" numFmtId="0" applyFont="1" applyAlignment="1">
      <alignment horizontal="center"/>
    </xf>
    <xf xfId="0" borderId="21" fillId="0" fontId="1" numFmtId="49" applyFont="1" applyBorder="1" applyNumberFormat="1" applyAlignment="1" applyProtection="1">
      <alignment horizontal="center"/>
      <protection locked="0"/>
    </xf>
    <xf xfId="0" borderId="22" fillId="0" fontId="1" numFmtId="49" applyFont="1" applyBorder="1" applyNumberFormat="1" applyAlignment="1" applyProtection="1">
      <alignment horizontal="center"/>
      <protection locked="0"/>
    </xf>
    <xf xfId="0" borderId="23" fillId="0" fontId="1" numFmtId="49" applyFont="1" applyBorder="1" applyNumberFormat="1" applyAlignment="1" applyProtection="1">
      <alignment horizontal="center"/>
      <protection locked="0"/>
    </xf>
    <xf xfId="0" borderId="24" fillId="0" fontId="1" numFmtId="49" applyFont="1" applyBorder="1" applyNumberFormat="1" applyAlignment="1" applyProtection="1">
      <alignment horizontal="center"/>
      <protection locked="0"/>
    </xf>
    <xf xfId="0" borderId="25" fillId="0" fontId="1" numFmtId="49" applyFont="1" applyBorder="1" applyNumberFormat="1" applyAlignment="1" applyProtection="1">
      <alignment horizontal="center"/>
      <protection locked="0"/>
    </xf>
    <xf xfId="0" borderId="26" fillId="0" fontId="1" numFmtId="51" applyFont="1" applyBorder="1" applyNumberFormat="1" applyAlignment="1" applyProtection="1">
      <alignment horizontal="right"/>
      <protection locked="0"/>
    </xf>
    <xf xfId="0" borderId="27" fillId="0" fontId="1" numFmtId="51" applyFont="1" applyBorder="1" applyNumberFormat="1" applyAlignment="1" applyProtection="1">
      <alignment horizontal="right"/>
      <protection locked="0"/>
    </xf>
    <xf xfId="0" borderId="28" fillId="0" fontId="1" numFmtId="51" applyFont="1" applyBorder="1" applyNumberFormat="1" applyAlignment="1" applyProtection="1">
      <alignment horizontal="right"/>
      <protection locked="0"/>
    </xf>
    <xf xfId="0" borderId="26" fillId="3" fontId="1" numFmtId="51" applyFont="1" applyBorder="1" applyFill="1" applyNumberFormat="1" applyAlignment="1">
      <alignment horizontal="right"/>
    </xf>
    <xf xfId="0" borderId="26" fillId="2" fontId="1" numFmtId="51" applyFont="1" applyBorder="1" applyFill="1" applyNumberFormat="1" applyAlignment="1">
      <alignment horizontal="right"/>
    </xf>
    <xf xfId="0" borderId="29" fillId="2" fontId="1" numFmtId="51" applyFont="1" applyBorder="1" applyFill="1" applyNumberFormat="1" applyAlignment="1">
      <alignment horizontal="right"/>
    </xf>
    <xf xfId="0" borderId="5" fillId="0" fontId="1" numFmtId="0" applyFont="1" applyBorder="1" applyAlignment="1">
      <alignment horizontal="center"/>
    </xf>
    <xf xfId="0" borderId="0" fillId="0" fontId="1" numFmtId="49" applyFont="1" applyNumberFormat="1" applyAlignment="1">
      <alignment horizontal="center"/>
    </xf>
    <xf xfId="0" borderId="30" fillId="0" fontId="1" numFmtId="49" applyFont="1" applyBorder="1" applyNumberFormat="1" applyAlignment="1" applyProtection="1">
      <alignment horizontal="center"/>
      <protection locked="0"/>
    </xf>
    <xf xfId="0" borderId="31" fillId="0" fontId="1" numFmtId="49" applyFont="1" applyBorder="1" applyNumberFormat="1" applyAlignment="1" applyProtection="1">
      <alignment horizontal="center"/>
      <protection locked="0"/>
    </xf>
    <xf xfId="0" borderId="12" fillId="0" fontId="1" numFmtId="49" applyFont="1" applyBorder="1" applyNumberFormat="1" applyAlignment="1" applyProtection="1">
      <alignment horizontal="center"/>
      <protection locked="0"/>
    </xf>
    <xf xfId="0" borderId="32" fillId="0" fontId="1" numFmtId="49" applyFont="1" applyBorder="1" applyNumberFormat="1" applyAlignment="1" applyProtection="1">
      <alignment horizontal="center"/>
      <protection locked="0"/>
    </xf>
    <xf xfId="0" borderId="33" fillId="0" fontId="1" numFmtId="49" applyFont="1" applyBorder="1" applyNumberFormat="1" applyAlignment="1" applyProtection="1">
      <alignment horizontal="center"/>
      <protection locked="0"/>
    </xf>
    <xf xfId="0" borderId="34" fillId="0" fontId="1" numFmtId="49" applyFont="1" applyBorder="1" applyNumberFormat="1" applyAlignment="1" applyProtection="1">
      <alignment horizontal="center"/>
      <protection locked="0"/>
    </xf>
    <xf xfId="0" borderId="10" fillId="0" fontId="1" numFmtId="51" applyFont="1" applyBorder="1" applyNumberFormat="1" applyAlignment="1" applyProtection="1">
      <alignment horizontal="right"/>
      <protection locked="0"/>
    </xf>
    <xf xfId="0" borderId="11" fillId="0" fontId="1" numFmtId="51" applyFont="1" applyBorder="1" applyNumberFormat="1" applyAlignment="1" applyProtection="1">
      <alignment horizontal="right"/>
      <protection locked="0"/>
    </xf>
    <xf xfId="0" borderId="9" fillId="0" fontId="1" numFmtId="51" applyFont="1" applyBorder="1" applyNumberFormat="1" applyAlignment="1" applyProtection="1">
      <alignment horizontal="right"/>
      <protection locked="0"/>
    </xf>
    <xf xfId="0" borderId="10" fillId="3" fontId="1" numFmtId="51" applyFont="1" applyBorder="1" applyFill="1" applyNumberFormat="1" applyAlignment="1">
      <alignment horizontal="right"/>
    </xf>
    <xf xfId="0" borderId="10" fillId="2" fontId="1" numFmtId="51" applyFont="1" applyBorder="1" applyFill="1" applyNumberFormat="1" applyAlignment="1">
      <alignment horizontal="right"/>
    </xf>
    <xf xfId="0" borderId="35" fillId="2" fontId="1" numFmtId="51" applyFont="1" applyBorder="1" applyFill="1" applyNumberFormat="1" applyAlignment="1">
      <alignment horizontal="right"/>
    </xf>
    <xf xfId="0" borderId="36" fillId="4" fontId="1" numFmtId="49" applyFont="1" applyBorder="1" applyFill="1" applyNumberFormat="1" applyAlignment="1">
      <alignment horizontal="center"/>
    </xf>
    <xf xfId="0" borderId="12" fillId="4" fontId="1" numFmtId="49" applyFont="1" applyBorder="1" applyFill="1" applyNumberFormat="1" applyAlignment="1">
      <alignment horizontal="center"/>
    </xf>
    <xf xfId="0" borderId="9" fillId="4" fontId="1" numFmtId="49" applyFont="1" applyBorder="1" applyFill="1" applyNumberFormat="1" applyAlignment="1">
      <alignment horizontal="center"/>
    </xf>
    <xf xfId="0" borderId="10" fillId="4" fontId="1" numFmtId="49" applyFont="1" applyBorder="1" applyFill="1" applyNumberFormat="1" applyAlignment="1">
      <alignment horizontal="center"/>
    </xf>
    <xf xfId="0" borderId="10" fillId="4" fontId="1" numFmtId="51" applyFont="1" applyBorder="1" applyFill="1" applyNumberFormat="1" applyAlignment="1">
      <alignment horizontal="right"/>
    </xf>
    <xf xfId="0" borderId="11" fillId="4" fontId="1" numFmtId="51" applyFont="1" applyBorder="1" applyFill="1" applyNumberFormat="1" applyAlignment="1">
      <alignment horizontal="right"/>
    </xf>
    <xf xfId="0" borderId="9" fillId="4" fontId="1" numFmtId="51" applyFont="1" applyBorder="1" applyFill="1" applyNumberFormat="1" applyAlignment="1">
      <alignment horizontal="right"/>
    </xf>
    <xf xfId="0" borderId="35" fillId="4" fontId="1" numFmtId="51" applyFont="1" applyBorder="1" applyFill="1" applyNumberFormat="1" applyAlignment="1">
      <alignment horizontal="right"/>
    </xf>
    <xf xfId="0" borderId="5" fillId="0" fontId="1" numFmtId="49" applyFont="1" applyBorder="1" applyNumberFormat="1" applyAlignment="1">
      <alignment horizontal="center"/>
    </xf>
    <xf xfId="0" borderId="36" fillId="0" fontId="1" numFmtId="49" applyFont="1" applyBorder="1" applyNumberFormat="1"/>
    <xf xfId="0" borderId="12" fillId="0" fontId="1" numFmtId="49" applyFont="1" applyBorder="1" applyNumberFormat="1"/>
    <xf xfId="0" borderId="9" fillId="0" fontId="1" numFmtId="49" applyFont="1" applyBorder="1" applyNumberFormat="1" applyAlignment="1">
      <alignment horizontal="center"/>
    </xf>
    <xf xfId="0" borderId="10" fillId="0" fontId="1" numFmtId="0" applyFont="1" applyBorder="1" applyAlignment="1">
      <alignment horizontal="right"/>
    </xf>
    <xf xfId="0" borderId="35" fillId="0" fontId="1" numFmtId="0" applyFont="1" applyBorder="1" applyAlignment="1">
      <alignment horizontal="right"/>
    </xf>
    <xf xfId="0" borderId="5" fillId="0" fontId="1" numFmtId="0" applyFont="1" applyBorder="1"/>
    <xf xfId="0" borderId="37" fillId="2" fontId="5" numFmtId="0" applyFont="1" applyBorder="1" applyFill="1" applyAlignment="1">
      <alignment horizontal="left" vertical="center"/>
    </xf>
    <xf xfId="0" borderId="38" fillId="2" fontId="1" numFmtId="0" applyFont="1" applyBorder="1" applyFill="1" applyAlignment="1">
      <alignment horizontal="left" vertical="center"/>
    </xf>
    <xf xfId="0" borderId="8" fillId="2" fontId="1" numFmtId="0" applyFont="1" applyBorder="1" applyFill="1" applyAlignment="1">
      <alignment horizontal="left" vertical="center"/>
    </xf>
    <xf xfId="0" borderId="39" fillId="2" fontId="1" numFmtId="0" applyFont="1" applyBorder="1" applyFill="1" applyAlignment="1">
      <alignment horizontal="left" vertical="center"/>
    </xf>
    <xf xfId="0" borderId="40" fillId="2" fontId="1" numFmtId="0" applyFont="1" applyBorder="1" applyFill="1" applyAlignment="1">
      <alignment horizontal="right"/>
    </xf>
    <xf xfId="0" borderId="41" fillId="2" fontId="1" numFmtId="0" applyFont="1" applyBorder="1" applyFill="1" applyAlignment="1">
      <alignment horizontal="right"/>
    </xf>
    <xf xfId="0" borderId="9" fillId="0" fontId="1" numFmtId="49" applyFont="1" applyBorder="1" applyNumberFormat="1"/>
    <xf xfId="0" borderId="21" fillId="5" fontId="1" numFmtId="49" applyFont="1" applyBorder="1" applyFill="1" applyNumberFormat="1" applyAlignment="1" applyProtection="1">
      <alignment horizontal="center"/>
      <protection locked="0"/>
    </xf>
    <xf xfId="0" borderId="22" fillId="5" fontId="1" numFmtId="49" applyFont="1" applyBorder="1" applyFill="1" applyNumberFormat="1" applyAlignment="1" applyProtection="1">
      <alignment horizontal="center"/>
      <protection locked="0"/>
    </xf>
    <xf xfId="0" borderId="7" fillId="5" fontId="1" numFmtId="49" applyFont="1" applyBorder="1" applyFill="1" applyNumberFormat="1" applyAlignment="1" applyProtection="1">
      <alignment horizontal="center"/>
      <protection locked="0"/>
    </xf>
    <xf xfId="0" borderId="23" fillId="5" fontId="1" numFmtId="49" applyFont="1" applyBorder="1" applyFill="1" applyNumberFormat="1" applyAlignment="1" applyProtection="1">
      <alignment horizontal="center"/>
      <protection locked="0"/>
    </xf>
    <xf xfId="0" borderId="24" fillId="5" fontId="1" numFmtId="49" applyFont="1" applyBorder="1" applyFill="1" applyNumberFormat="1" applyAlignment="1" applyProtection="1">
      <alignment horizontal="center"/>
      <protection locked="0"/>
    </xf>
    <xf xfId="0" borderId="25" fillId="5" fontId="1" numFmtId="49" applyFont="1" applyBorder="1" applyFill="1" applyNumberFormat="1" applyAlignment="1" applyProtection="1">
      <alignment horizontal="center"/>
      <protection locked="0"/>
    </xf>
    <xf xfId="0" borderId="26" fillId="5" fontId="1" numFmtId="51" applyFont="1" applyBorder="1" applyFill="1" applyNumberFormat="1" applyAlignment="1" applyProtection="1">
      <alignment horizontal="right"/>
      <protection locked="0"/>
    </xf>
    <xf xfId="0" borderId="26" fillId="6" fontId="1" numFmtId="51" applyFont="1" applyBorder="1" applyFill="1" applyNumberFormat="1" applyAlignment="1">
      <alignment horizontal="right"/>
    </xf>
    <xf xfId="0" borderId="26" fillId="7" fontId="1" numFmtId="51" applyFont="1" applyBorder="1" applyFill="1" applyNumberFormat="1" applyAlignment="1">
      <alignment horizontal="right"/>
    </xf>
    <xf xfId="0" borderId="29" fillId="7" fontId="1" numFmtId="51" applyFont="1" applyBorder="1" applyFill="1" applyNumberFormat="1" applyAlignment="1">
      <alignment horizontal="right"/>
    </xf>
    <xf xfId="0" borderId="5" fillId="5" fontId="1" numFmtId="0" applyFont="1" applyBorder="1" applyFill="1" applyAlignment="1">
      <alignment horizontal="center"/>
    </xf>
    <xf xfId="0" borderId="0" fillId="5" fontId="1" numFmtId="0" applyFont="1" applyFill="1" applyAlignment="1">
      <alignment horizontal="center"/>
    </xf>
    <xf xfId="0" borderId="0" fillId="5" fontId="1" numFmtId="49" applyFont="1" applyFill="1" applyNumberFormat="1" applyAlignment="1">
      <alignment horizontal="center"/>
    </xf>
    <xf xfId="0" borderId="36" fillId="8" fontId="1" numFmtId="49" applyFont="1" applyBorder="1" applyFill="1" applyNumberFormat="1" applyAlignment="1">
      <alignment horizontal="center"/>
    </xf>
    <xf xfId="0" borderId="12" fillId="8" fontId="1" numFmtId="49" applyFont="1" applyBorder="1" applyFill="1" applyNumberFormat="1" applyAlignment="1">
      <alignment horizontal="center"/>
    </xf>
    <xf xfId="0" borderId="9" fillId="8" fontId="1" numFmtId="49" applyFont="1" applyBorder="1" applyFill="1" applyNumberFormat="1" applyAlignment="1">
      <alignment horizontal="center"/>
    </xf>
    <xf xfId="0" borderId="10" fillId="8" fontId="1" numFmtId="49" applyFont="1" applyBorder="1" applyFill="1" applyNumberFormat="1" applyAlignment="1">
      <alignment horizontal="center"/>
    </xf>
    <xf xfId="0" borderId="10" fillId="8" fontId="1" numFmtId="51" applyFont="1" applyBorder="1" applyFill="1" applyNumberFormat="1" applyAlignment="1">
      <alignment horizontal="right"/>
    </xf>
    <xf xfId="0" borderId="11" fillId="8" fontId="1" numFmtId="51" applyFont="1" applyBorder="1" applyFill="1" applyNumberFormat="1" applyAlignment="1">
      <alignment horizontal="right"/>
    </xf>
    <xf xfId="0" borderId="9" fillId="8" fontId="1" numFmtId="51" applyFont="1" applyBorder="1" applyFill="1" applyNumberFormat="1" applyAlignment="1">
      <alignment horizontal="right"/>
    </xf>
    <xf xfId="0" borderId="35" fillId="8" fontId="1" numFmtId="51" applyFont="1" applyBorder="1" applyFill="1" applyNumberFormat="1" applyAlignment="1">
      <alignment horizontal="right"/>
    </xf>
    <xf xfId="0" borderId="5" fillId="5" fontId="1" numFmtId="49" applyFont="1" applyBorder="1" applyFill="1" applyNumberFormat="1" applyAlignment="1">
      <alignment horizontal="center"/>
    </xf>
    <xf xfId="0" borderId="37" fillId="2" fontId="7" numFmtId="0" applyFont="1" applyBorder="1" applyFill="1" applyAlignment="1">
      <alignment wrapText="1" horizontal="left" vertical="center"/>
    </xf>
    <xf xfId="0" borderId="38" fillId="2" fontId="8" numFmtId="0" applyFont="1" applyBorder="1" applyFill="1" applyAlignment="1">
      <alignment wrapText="1" horizontal="left" vertical="center"/>
    </xf>
    <xf xfId="0" borderId="8" fillId="2" fontId="8" numFmtId="0" applyFont="1" applyBorder="1" applyFill="1" applyAlignment="1">
      <alignment wrapText="1" horizontal="left" vertical="center"/>
    </xf>
    <xf xfId="0" borderId="39" fillId="2" fontId="8" numFmtId="0" applyFont="1" applyBorder="1" applyFill="1" applyAlignment="1">
      <alignment wrapText="1" horizontal="left" vertical="center"/>
    </xf>
    <xf xfId="0" borderId="21" fillId="2" fontId="1" numFmtId="49" applyFont="1" applyBorder="1" applyFill="1" applyNumberFormat="1" applyAlignment="1">
      <alignment horizontal="center"/>
    </xf>
    <xf xfId="0" borderId="22" fillId="2" fontId="1" numFmtId="49" applyFont="1" applyBorder="1" applyFill="1" applyNumberFormat="1" applyAlignment="1">
      <alignment horizontal="center"/>
    </xf>
    <xf xfId="0" borderId="7" fillId="2" fontId="1" numFmtId="49" applyFont="1" applyBorder="1" applyFill="1" applyNumberFormat="1" applyAlignment="1">
      <alignment horizontal="center"/>
    </xf>
    <xf xfId="0" borderId="23" fillId="2" fontId="1" numFmtId="49" applyFont="1" applyBorder="1" applyFill="1" applyNumberFormat="1" applyAlignment="1">
      <alignment horizontal="center"/>
    </xf>
    <xf xfId="0" borderId="26" fillId="0" fontId="1" numFmtId="49" applyFont="1" applyBorder="1" applyNumberFormat="1" applyAlignment="1" applyProtection="1">
      <alignment horizontal="center"/>
      <protection locked="0"/>
    </xf>
    <xf xfId="0" borderId="29" fillId="0" fontId="1" numFmtId="51" applyFont="1" applyBorder="1" applyNumberFormat="1" applyAlignment="1" applyProtection="1">
      <alignment horizontal="right"/>
      <protection locked="0"/>
    </xf>
    <xf xfId="0" borderId="30" fillId="2" fontId="1" numFmtId="49" applyFont="1" applyBorder="1" applyFill="1" applyNumberFormat="1" applyAlignment="1">
      <alignment horizontal="center"/>
    </xf>
    <xf xfId="0" borderId="31" fillId="2" fontId="1" numFmtId="49" applyFont="1" applyBorder="1" applyFill="1" applyNumberFormat="1" applyAlignment="1">
      <alignment horizontal="center"/>
    </xf>
    <xf xfId="0" borderId="12" fillId="2" fontId="1" numFmtId="49" applyFont="1" applyBorder="1" applyFill="1" applyNumberFormat="1" applyAlignment="1">
      <alignment horizontal="center"/>
    </xf>
    <xf xfId="0" borderId="32" fillId="2" fontId="1" numFmtId="49" applyFont="1" applyBorder="1" applyFill="1" applyNumberFormat="1" applyAlignment="1">
      <alignment horizontal="center"/>
    </xf>
    <xf xfId="0" borderId="10" fillId="0" fontId="1" numFmtId="49" applyFont="1" applyBorder="1" applyNumberFormat="1" applyAlignment="1" applyProtection="1">
      <alignment horizontal="center"/>
      <protection locked="0"/>
    </xf>
    <xf xfId="0" borderId="35" fillId="0" fontId="1" numFmtId="51" applyFont="1" applyBorder="1" applyNumberFormat="1" applyAlignment="1" applyProtection="1">
      <alignment horizontal="right"/>
      <protection locked="0"/>
    </xf>
    <xf xfId="0" borderId="11" fillId="0" fontId="1" numFmtId="0" applyFont="1" applyBorder="1" applyAlignment="1">
      <alignment horizontal="right"/>
    </xf>
    <xf xfId="0" borderId="9" fillId="0" fontId="1" numFmtId="0" applyFont="1" applyBorder="1" applyAlignment="1">
      <alignment horizontal="right"/>
    </xf>
    <xf xfId="0" borderId="42" fillId="9" fontId="9" numFmtId="0" applyFont="1" applyBorder="1" applyFill="1" applyAlignment="1">
      <alignment indent="2" horizontal="left"/>
    </xf>
    <xf xfId="0" borderId="11" fillId="9" fontId="9" numFmtId="0" applyFont="1" applyBorder="1" applyFill="1" applyAlignment="1">
      <alignment indent="2" horizontal="left"/>
    </xf>
    <xf xfId="0" borderId="12" fillId="9" fontId="9" numFmtId="0" applyFont="1" applyBorder="1" applyFill="1" applyAlignment="1">
      <alignment indent="2" horizontal="left"/>
    </xf>
    <xf xfId="0" borderId="9" fillId="9" fontId="9" numFmtId="0" applyFont="1" applyBorder="1" applyFill="1" applyAlignment="1">
      <alignment indent="2" horizontal="left"/>
    </xf>
    <xf xfId="0" borderId="10" fillId="9" fontId="9" numFmtId="51" applyFont="1" applyBorder="1" applyFill="1" applyNumberFormat="1" applyAlignment="1">
      <alignment horizontal="right"/>
    </xf>
    <xf xfId="0" borderId="35" fillId="9" fontId="9" numFmtId="51" applyFont="1" applyBorder="1" applyFill="1" applyNumberFormat="1" applyAlignment="1">
      <alignment horizontal="right"/>
    </xf>
    <xf xfId="0" borderId="30" fillId="5" fontId="1" numFmtId="49" applyFont="1" applyBorder="1" applyFill="1" applyNumberFormat="1" applyAlignment="1" applyProtection="1">
      <alignment horizontal="center"/>
      <protection locked="0"/>
    </xf>
    <xf xfId="0" borderId="31" fillId="5" fontId="1" numFmtId="49" applyFont="1" applyBorder="1" applyFill="1" applyNumberFormat="1" applyAlignment="1" applyProtection="1">
      <alignment horizontal="center"/>
      <protection locked="0"/>
    </xf>
    <xf xfId="0" borderId="12" fillId="5" fontId="1" numFmtId="49" applyFont="1" applyBorder="1" applyFill="1" applyNumberFormat="1" applyAlignment="1" applyProtection="1">
      <alignment horizontal="center"/>
      <protection locked="0"/>
    </xf>
    <xf xfId="0" borderId="32" fillId="5" fontId="1" numFmtId="49" applyFont="1" applyBorder="1" applyFill="1" applyNumberFormat="1" applyAlignment="1" applyProtection="1">
      <alignment horizontal="center"/>
      <protection locked="0"/>
    </xf>
    <xf xfId="0" borderId="34" fillId="5" fontId="1" numFmtId="49" applyFont="1" applyBorder="1" applyFill="1" applyNumberFormat="1" applyAlignment="1" applyProtection="1">
      <alignment horizontal="center"/>
      <protection locked="0"/>
    </xf>
    <xf xfId="0" borderId="10" fillId="5" fontId="1" numFmtId="49" applyFont="1" applyBorder="1" applyFill="1" applyNumberFormat="1" applyAlignment="1" applyProtection="1">
      <alignment horizontal="center"/>
      <protection locked="0"/>
    </xf>
    <xf xfId="0" borderId="10" fillId="5" fontId="1" numFmtId="51" applyFont="1" applyBorder="1" applyFill="1" applyNumberFormat="1" applyAlignment="1" applyProtection="1">
      <alignment horizontal="right"/>
      <protection locked="0"/>
    </xf>
    <xf xfId="0" borderId="10" fillId="7" fontId="1" numFmtId="49" applyFont="1" applyBorder="1" applyFill="1" applyNumberFormat="1" applyAlignment="1">
      <alignment horizontal="center"/>
    </xf>
    <xf xfId="0" borderId="10" fillId="6" fontId="1" numFmtId="51" applyFont="1" applyBorder="1" applyFill="1" applyNumberFormat="1" applyAlignment="1">
      <alignment horizontal="right"/>
    </xf>
    <xf xfId="0" borderId="10" fillId="7" fontId="1" numFmtId="51" applyFont="1" applyBorder="1" applyFill="1" applyNumberFormat="1" applyAlignment="1">
      <alignment horizontal="right"/>
    </xf>
    <xf xfId="0" borderId="35" fillId="7" fontId="1" numFmtId="49" applyFont="1" applyBorder="1" applyFill="1" applyNumberFormat="1" applyAlignment="1">
      <alignment horizontal="center"/>
    </xf>
    <xf xfId="0" borderId="36" fillId="0" fontId="10" numFmtId="49" applyFont="1" applyBorder="1" applyNumberFormat="1" applyAlignment="1" applyProtection="1">
      <alignment horizontal="center"/>
      <protection locked="0"/>
    </xf>
    <xf xfId="0" borderId="12" fillId="0" fontId="10" numFmtId="49" applyFont="1" applyBorder="1" applyNumberFormat="1" applyAlignment="1" applyProtection="1">
      <alignment horizontal="center"/>
      <protection locked="0"/>
    </xf>
    <xf xfId="0" borderId="43" fillId="0" fontId="10" numFmtId="49" applyFont="1" applyBorder="1" applyNumberFormat="1" applyAlignment="1" applyProtection="1">
      <alignment horizontal="center"/>
      <protection locked="0"/>
    </xf>
    <xf xfId="0" borderId="44" fillId="0" fontId="10" numFmtId="49" applyFont="1" applyBorder="1" applyNumberFormat="1" applyAlignment="1" applyProtection="1">
      <alignment horizontal="center"/>
      <protection locked="0"/>
    </xf>
    <xf xfId="0" borderId="10" fillId="2" fontId="1" numFmtId="49" applyFont="1" applyBorder="1" applyFill="1" applyNumberFormat="1" applyAlignment="1">
      <alignment horizontal="center"/>
    </xf>
    <xf xfId="0" borderId="11" fillId="2" fontId="1" numFmtId="49" applyFont="1" applyBorder="1" applyFill="1" applyNumberFormat="1" applyAlignment="1">
      <alignment horizontal="center"/>
    </xf>
    <xf xfId="0" borderId="9" fillId="2" fontId="1" numFmtId="49" applyFont="1" applyBorder="1" applyFill="1" applyNumberFormat="1" applyAlignment="1">
      <alignment horizontal="center"/>
    </xf>
    <xf xfId="0" borderId="35" fillId="2" fontId="1" numFmtId="49" applyFont="1" applyBorder="1" applyFill="1" applyNumberFormat="1" applyAlignment="1">
      <alignment horizontal="center"/>
    </xf>
    <xf xfId="0" borderId="42" fillId="9" fontId="9" numFmtId="49" applyFont="1" applyBorder="1" applyFill="1" applyNumberFormat="1" applyAlignment="1">
      <alignment wrapText="1" indent="2" horizontal="left"/>
    </xf>
    <xf xfId="0" borderId="11" fillId="9" fontId="9" numFmtId="49" applyFont="1" applyBorder="1" applyFill="1" applyNumberFormat="1" applyAlignment="1">
      <alignment wrapText="1" indent="2" horizontal="left"/>
    </xf>
    <xf xfId="0" borderId="12" fillId="9" fontId="9" numFmtId="49" applyFont="1" applyBorder="1" applyFill="1" applyNumberFormat="1" applyAlignment="1">
      <alignment wrapText="1" indent="2" horizontal="left"/>
    </xf>
    <xf xfId="0" borderId="9" fillId="9" fontId="9" numFmtId="49" applyFont="1" applyBorder="1" applyFill="1" applyNumberFormat="1" applyAlignment="1">
      <alignment wrapText="1" indent="2" horizontal="left"/>
    </xf>
    <xf xfId="0" borderId="10" fillId="9" fontId="9" numFmtId="49" applyFont="1" applyBorder="1" applyFill="1" applyNumberFormat="1" applyAlignment="1">
      <alignment horizontal="center"/>
    </xf>
    <xf xfId="0" borderId="10" fillId="0" fontId="9" numFmtId="51" applyFont="1" applyBorder="1" applyNumberFormat="1" applyAlignment="1" applyProtection="1">
      <alignment horizontal="right"/>
      <protection locked="0"/>
    </xf>
    <xf xfId="0" borderId="35" fillId="9" fontId="9" numFmtId="49" applyFont="1" applyBorder="1" applyFill="1" applyNumberFormat="1" applyAlignment="1">
      <alignment horizontal="center"/>
    </xf>
    <xf xfId="0" borderId="36" fillId="0" fontId="1" numFmtId="49" applyFont="1" applyBorder="1" applyNumberFormat="1" applyAlignment="1" applyProtection="1">
      <alignment horizontal="center"/>
      <protection locked="0"/>
    </xf>
    <xf xfId="0" borderId="43" fillId="0" fontId="1" numFmtId="49" applyFont="1" applyBorder="1" applyNumberFormat="1" applyAlignment="1" applyProtection="1">
      <alignment horizontal="center"/>
      <protection locked="0"/>
    </xf>
    <xf xfId="0" borderId="44" fillId="0" fontId="1" numFmtId="49" applyFont="1" applyBorder="1" applyNumberFormat="1" applyAlignment="1" applyProtection="1">
      <alignment horizontal="center"/>
      <protection locked="0"/>
    </xf>
    <xf xfId="0" borderId="45" fillId="9" fontId="9" numFmtId="49" applyFont="1" applyBorder="1" applyFill="1" applyNumberFormat="1" applyAlignment="1">
      <alignment wrapText="1" indent="2" horizontal="left"/>
    </xf>
    <xf xfId="0" borderId="15" fillId="9" fontId="9" numFmtId="49" applyFont="1" applyBorder="1" applyFill="1" applyNumberFormat="1" applyAlignment="1">
      <alignment wrapText="1" indent="2" horizontal="left"/>
    </xf>
    <xf xfId="0" borderId="46" fillId="9" fontId="9" numFmtId="49" applyFont="1" applyBorder="1" applyFill="1" applyNumberFormat="1" applyAlignment="1">
      <alignment wrapText="1" indent="2" horizontal="left"/>
    </xf>
    <xf xfId="0" borderId="13" fillId="9" fontId="9" numFmtId="49" applyFont="1" applyBorder="1" applyFill="1" applyNumberFormat="1" applyAlignment="1">
      <alignment wrapText="1" indent="2" horizontal="left"/>
    </xf>
    <xf xfId="0" borderId="14" fillId="9" fontId="9" numFmtId="49" applyFont="1" applyBorder="1" applyFill="1" applyNumberFormat="1" applyAlignment="1">
      <alignment horizontal="center"/>
    </xf>
    <xf xfId="0" borderId="14" fillId="9" fontId="9" numFmtId="51" applyFont="1" applyBorder="1" applyFill="1" applyNumberFormat="1" applyAlignment="1">
      <alignment horizontal="right"/>
    </xf>
    <xf xfId="0" borderId="14" fillId="0" fontId="9" numFmtId="51" applyFont="1" applyBorder="1" applyNumberFormat="1" applyAlignment="1" applyProtection="1">
      <alignment horizontal="right"/>
      <protection locked="0"/>
    </xf>
    <xf xfId="0" borderId="47" fillId="9" fontId="9" numFmtId="49" applyFont="1" applyBorder="1" applyFill="1" applyNumberFormat="1" applyAlignment="1">
      <alignment horizontal="center"/>
    </xf>
    <xf xfId="0" borderId="6" fillId="0" fontId="11" numFmtId="0" applyFont="1" applyBorder="1"/>
    <xf xfId="0" borderId="6" fillId="0" fontId="12" numFmtId="0" applyFont="1" applyBorder="1"/>
    <xf xfId="0" borderId="0" fillId="0" fontId="12" numFmtId="0" applyFont="1"/>
    <xf xfId="0" borderId="0" fillId="0" fontId="4" numFmtId="0" applyFont="1" applyAlignment="1">
      <alignment wrapText="1" horizontal="left" vertical="top"/>
    </xf>
    <xf xfId="0" borderId="0" fillId="0" fontId="4" numFmtId="0" applyFont="1" applyAlignment="1">
      <alignment wrapText="1" vertical="top"/>
    </xf>
    <xf xfId="0" borderId="7" fillId="0" fontId="13" numFmtId="0" applyFont="1" applyBorder="1" applyAlignment="1">
      <alignment wrapText="1" horizontal="left" vertical="top"/>
    </xf>
    <xf xfId="0" borderId="0" fillId="0" fontId="14" numFmtId="0" applyFont="1" applyAlignment="1">
      <alignment wrapText="1" vertical="top"/>
    </xf>
    <xf xfId="0" borderId="12" fillId="0" fontId="1" numFmtId="0" applyFont="1" applyBorder="1" applyAlignment="1">
      <alignment wrapText="1" horizontal="center" vertical="center"/>
    </xf>
    <xf xfId="0" borderId="0" fillId="0" fontId="1" numFmtId="0" applyFont="1" applyAlignment="1">
      <alignment wrapText="1" vertical="center"/>
    </xf>
    <xf xfId="0" borderId="0" fillId="0" fontId="0" numFmtId="0" applyAlignment="1">
      <alignment horizontal="center" vertical="center"/>
    </xf>
    <xf xfId="0" borderId="48" fillId="0" fontId="0" numFmtId="0" applyBorder="1"/>
    <xf xfId="0" borderId="40" fillId="2" fontId="5" numFmtId="0" applyFont="1" applyBorder="1" applyFill="1" applyAlignment="1">
      <alignment horizontal="left"/>
    </xf>
    <xf xfId="0" borderId="38" fillId="2" fontId="5" numFmtId="0" applyFont="1" applyBorder="1" applyFill="1" applyAlignment="1">
      <alignment horizontal="left"/>
    </xf>
    <xf xfId="0" borderId="8" fillId="2" fontId="5" numFmtId="0" applyFont="1" applyBorder="1" applyFill="1" applyAlignment="1">
      <alignment horizontal="left"/>
    </xf>
    <xf xfId="0" borderId="39" fillId="2" fontId="5" numFmtId="0" applyFont="1" applyBorder="1" applyFill="1" applyAlignment="1">
      <alignment horizontal="left"/>
    </xf>
    <xf xfId="0" borderId="40" fillId="2" fontId="1" numFmtId="0" applyFont="1" applyBorder="1" applyFill="1"/>
    <xf xfId="0" borderId="40" fillId="2" fontId="1" numFmtId="0" applyFont="1" applyBorder="1" applyFill="1" applyAlignment="1">
      <alignment horizontal="center"/>
    </xf>
    <xf xfId="0" borderId="40" fillId="2" fontId="1" numFmtId="0" applyFont="1" applyBorder="1" applyFill="1" applyAlignment="1">
      <alignment horizontal="left"/>
    </xf>
    <xf xfId="0" borderId="38" fillId="2" fontId="1" numFmtId="0" applyFont="1" applyBorder="1" applyFill="1" applyAlignment="1">
      <alignment horizontal="left"/>
    </xf>
    <xf xfId="0" borderId="8" fillId="2" fontId="1" numFmtId="0" applyFont="1" applyBorder="1" applyFill="1" applyAlignment="1">
      <alignment horizontal="left"/>
    </xf>
    <xf xfId="0" borderId="39" fillId="2" fontId="1" numFmtId="0" applyFont="1" applyBorder="1" applyFill="1" applyAlignment="1">
      <alignment horizontal="left"/>
    </xf>
    <xf xfId="0" borderId="40" fillId="2" fontId="1" numFmtId="0" applyFont="1" applyBorder="1" applyFill="1" applyAlignment="1">
      <alignment wrapText="1" horizontal="left"/>
    </xf>
    <xf xfId="0" borderId="38" fillId="2" fontId="1" numFmtId="0" applyFont="1" applyBorder="1" applyFill="1" applyAlignment="1">
      <alignment wrapText="1" horizontal="left"/>
    </xf>
    <xf xfId="0" borderId="8" fillId="2" fontId="1" numFmtId="0" applyFont="1" applyBorder="1" applyFill="1" applyAlignment="1">
      <alignment wrapText="1" horizontal="left"/>
    </xf>
    <xf xfId="0" borderId="0" fillId="0" fontId="1" numFmtId="0" applyFont="1" applyAlignment="1">
      <alignment wrapText="1" horizontal="left"/>
    </xf>
    <xf xfId="0" borderId="49" fillId="0" fontId="1" numFmtId="49" applyFont="1" applyBorder="1" applyNumberFormat="1" applyAlignment="1" applyProtection="1">
      <alignment horizontal="center"/>
      <protection locked="0"/>
    </xf>
    <xf xfId="0" borderId="27" fillId="0" fontId="1" numFmtId="49" applyFont="1" applyBorder="1" applyNumberFormat="1" applyAlignment="1" applyProtection="1">
      <alignment horizontal="right"/>
      <protection locked="0"/>
    </xf>
    <xf xfId="0" borderId="7" fillId="0" fontId="9" numFmtId="49" applyFont="1" applyBorder="1" applyNumberFormat="1" applyAlignment="1">
      <alignment horizontal="center"/>
    </xf>
    <xf xfId="0" borderId="28" fillId="0" fontId="1" numFmtId="49" applyFont="1" applyBorder="1" applyNumberFormat="1" applyAlignment="1" applyProtection="1">
      <alignment horizontal="left"/>
      <protection locked="0"/>
    </xf>
    <xf xfId="0" borderId="26" fillId="0" fontId="1" numFmtId="0" applyFont="1" applyBorder="1" applyAlignment="1" applyProtection="1">
      <alignment wrapText="1" horizontal="left"/>
      <protection locked="0"/>
    </xf>
    <xf xfId="0" borderId="26" fillId="0" fontId="1" numFmtId="49" applyFont="1" applyBorder="1" applyNumberFormat="1" applyAlignment="1" applyProtection="1">
      <alignment wrapText="1" horizontal="center"/>
      <protection locked="0"/>
    </xf>
    <xf xfId="0" borderId="27" fillId="0" fontId="1" numFmtId="0" applyFont="1" applyBorder="1" applyAlignment="1" applyProtection="1">
      <alignment wrapText="1" horizontal="left"/>
      <protection locked="0"/>
    </xf>
    <xf xfId="0" borderId="28" fillId="0" fontId="1" numFmtId="0" applyFont="1" applyBorder="1" applyAlignment="1" applyProtection="1">
      <alignment wrapText="1" horizontal="left"/>
      <protection locked="0"/>
    </xf>
    <xf xfId="0" borderId="0" fillId="0" fontId="1" numFmtId="0" applyFont="1" applyAlignment="1" applyProtection="1">
      <alignment horizontal="left"/>
      <protection locked="0"/>
    </xf>
    <xf xfId="0" borderId="0" fillId="0" fontId="1" numFmtId="49" applyFont="1" applyNumberFormat="1" applyAlignment="1" applyProtection="1">
      <alignment wrapText="1" horizontal="left"/>
      <protection locked="0"/>
    </xf>
    <xf xfId="0" borderId="11" fillId="4" fontId="1" numFmtId="49" applyFont="1" applyBorder="1" applyFill="1" applyNumberFormat="1" applyAlignment="1">
      <alignment horizontal="center"/>
    </xf>
    <xf xfId="0" borderId="10" fillId="4" fontId="1" numFmtId="49" applyFont="1" applyBorder="1" applyFill="1" applyNumberFormat="1" applyAlignment="1">
      <alignment horizontal="left"/>
    </xf>
    <xf xfId="0" borderId="10" fillId="4" fontId="1" numFmtId="0" applyFont="1" applyBorder="1" applyFill="1" applyAlignment="1">
      <alignment wrapText="1" horizontal="left"/>
    </xf>
    <xf xfId="0" borderId="11" fillId="4" fontId="1" numFmtId="49" applyFont="1" applyBorder="1" applyFill="1" applyNumberFormat="1" applyAlignment="1">
      <alignment wrapText="1" horizontal="left"/>
    </xf>
    <xf xfId="0" borderId="9" fillId="4" fontId="1" numFmtId="49" applyFont="1" applyBorder="1" applyFill="1" applyNumberFormat="1" applyAlignment="1">
      <alignment wrapText="1" horizontal="left"/>
    </xf>
    <xf xfId="0" borderId="10" fillId="4" fontId="1" numFmtId="49" applyFont="1" applyBorder="1" applyFill="1" applyNumberFormat="1" applyAlignment="1">
      <alignment wrapText="1" horizontal="left"/>
    </xf>
    <xf xfId="0" borderId="0" fillId="0" fontId="1" numFmtId="49" applyFont="1" applyNumberFormat="1" applyAlignment="1">
      <alignment wrapText="1" horizontal="left"/>
    </xf>
    <xf xfId="0" borderId="50" fillId="0" fontId="1" numFmtId="49" applyFont="1" applyBorder="1" applyNumberFormat="1" applyAlignment="1" applyProtection="1">
      <alignment horizontal="center"/>
      <protection locked="0"/>
    </xf>
    <xf xfId="0" borderId="11" fillId="0" fontId="1" numFmtId="49" applyFont="1" applyBorder="1" applyNumberFormat="1" applyAlignment="1" applyProtection="1">
      <alignment horizontal="right"/>
      <protection locked="0"/>
    </xf>
    <xf xfId="0" borderId="12" fillId="0" fontId="9" numFmtId="49" applyFont="1" applyBorder="1" applyNumberFormat="1" applyAlignment="1">
      <alignment horizontal="center"/>
    </xf>
    <xf xfId="0" borderId="9" fillId="0" fontId="1" numFmtId="49" applyFont="1" applyBorder="1" applyNumberFormat="1" applyAlignment="1" applyProtection="1">
      <alignment horizontal="left"/>
      <protection locked="0"/>
    </xf>
    <xf xfId="0" borderId="10" fillId="0" fontId="1" numFmtId="0" applyFont="1" applyBorder="1" applyAlignment="1" applyProtection="1">
      <alignment wrapText="1" horizontal="left"/>
      <protection locked="0"/>
    </xf>
    <xf xfId="0" borderId="10" fillId="0" fontId="1" numFmtId="49" applyFont="1" applyBorder="1" applyNumberFormat="1" applyAlignment="1" applyProtection="1">
      <alignment wrapText="1" horizontal="center"/>
      <protection locked="0"/>
    </xf>
    <xf xfId="0" borderId="11" fillId="0" fontId="1" numFmtId="0" applyFont="1" applyBorder="1" applyAlignment="1" applyProtection="1">
      <alignment wrapText="1" horizontal="left"/>
      <protection locked="0"/>
    </xf>
    <xf xfId="0" borderId="9" fillId="0" fontId="1" numFmtId="0" applyFont="1" applyBorder="1" applyAlignment="1" applyProtection="1">
      <alignment wrapText="1" horizontal="left"/>
      <protection locked="0"/>
    </xf>
    <xf xfId="0" borderId="11" fillId="0" fontId="1" numFmtId="0" applyFont="1" applyBorder="1"/>
    <xf xfId="0" borderId="12" fillId="0" fontId="1" numFmtId="0" applyFont="1" applyBorder="1"/>
    <xf xfId="0" borderId="9" fillId="0" fontId="1" numFmtId="0" applyFont="1" applyBorder="1"/>
    <xf xfId="0" borderId="10" fillId="0" fontId="1" numFmtId="0" applyFont="1" applyBorder="1"/>
    <xf xfId="0" borderId="10" fillId="0" fontId="1" numFmtId="0" applyFont="1" applyBorder="1" applyAlignment="1">
      <alignment horizontal="center"/>
    </xf>
    <xf xfId="0" borderId="11" fillId="0" fontId="1" numFmtId="0" applyFont="1" applyBorder="1" applyAlignment="1">
      <alignment horizontal="center"/>
    </xf>
    <xf xfId="0" borderId="12" fillId="0" fontId="1" numFmtId="0" applyFont="1" applyBorder="1" applyAlignment="1">
      <alignment horizontal="center"/>
    </xf>
    <xf xfId="0" borderId="9" fillId="0" fontId="1" numFmtId="0" applyFont="1" applyBorder="1" applyAlignment="1">
      <alignment horizontal="center"/>
    </xf>
    <xf xfId="0" borderId="10" fillId="0" fontId="1" numFmtId="0" applyFont="1" applyBorder="1" applyAlignment="1">
      <alignment horizontal="left"/>
    </xf>
    <xf xfId="0" borderId="10" fillId="0" fontId="1" numFmtId="0" applyFont="1" applyBorder="1" applyAlignment="1">
      <alignment wrapText="1" horizontal="left"/>
    </xf>
    <xf xfId="0" borderId="11" fillId="0" fontId="1" numFmtId="0" applyFont="1" applyBorder="1" applyAlignment="1">
      <alignment wrapText="1" horizontal="left"/>
    </xf>
    <xf xfId="0" borderId="40" fillId="2" fontId="1" numFmtId="0" applyFont="1" applyBorder="1" applyFill="1" applyAlignment="1">
      <alignment wrapText="1"/>
    </xf>
    <xf xfId="0" borderId="39" fillId="2" fontId="1" numFmtId="0" applyFont="1" applyBorder="1" applyFill="1" applyAlignment="1">
      <alignment wrapText="1" horizontal="left"/>
    </xf>
    <xf xfId="0" borderId="49" fillId="5" fontId="1" numFmtId="49" applyFont="1" applyBorder="1" applyFill="1" applyNumberFormat="1" applyAlignment="1" applyProtection="1">
      <alignment horizontal="center"/>
      <protection locked="0"/>
    </xf>
    <xf xfId="0" borderId="28" fillId="5" fontId="1" numFmtId="49" applyFont="1" applyBorder="1" applyFill="1" applyNumberFormat="1" applyAlignment="1" applyProtection="1">
      <alignment horizontal="center"/>
      <protection locked="0"/>
    </xf>
    <xf xfId="0" borderId="27" fillId="5" fontId="1" numFmtId="49" applyFont="1" applyBorder="1" applyFill="1" applyNumberFormat="1" applyAlignment="1" applyProtection="1">
      <alignment horizontal="right"/>
      <protection locked="0"/>
    </xf>
    <xf xfId="0" borderId="7" fillId="5" fontId="9" numFmtId="49" applyFont="1" applyBorder="1" applyFill="1" applyNumberFormat="1" applyAlignment="1">
      <alignment horizontal="center"/>
    </xf>
    <xf xfId="0" borderId="28" fillId="5" fontId="1" numFmtId="49" applyFont="1" applyBorder="1" applyFill="1" applyNumberFormat="1" applyAlignment="1" applyProtection="1">
      <alignment horizontal="left"/>
      <protection locked="0"/>
    </xf>
    <xf xfId="0" borderId="26" fillId="5" fontId="1" numFmtId="49" applyFont="1" applyBorder="1" applyFill="1" applyNumberFormat="1" applyAlignment="1" applyProtection="1">
      <alignment horizontal="center"/>
      <protection locked="0"/>
    </xf>
    <xf xfId="0" borderId="26" fillId="5" fontId="1" numFmtId="0" applyFont="1" applyBorder="1" applyFill="1" applyAlignment="1" applyProtection="1">
      <alignment wrapText="1" horizontal="left"/>
      <protection locked="0"/>
    </xf>
    <xf xfId="0" borderId="26" fillId="5" fontId="1" numFmtId="49" applyFont="1" applyBorder="1" applyFill="1" applyNumberFormat="1" applyAlignment="1" applyProtection="1">
      <alignment wrapText="1" horizontal="center"/>
      <protection locked="0"/>
    </xf>
    <xf xfId="0" borderId="27" fillId="5" fontId="1" numFmtId="0" applyFont="1" applyBorder="1" applyFill="1" applyAlignment="1" applyProtection="1">
      <alignment wrapText="1" horizontal="left"/>
      <protection locked="0"/>
    </xf>
    <xf xfId="0" borderId="28" fillId="5" fontId="1" numFmtId="0" applyFont="1" applyBorder="1" applyFill="1" applyAlignment="1" applyProtection="1">
      <alignment wrapText="1" horizontal="left"/>
      <protection locked="0"/>
    </xf>
    <xf xfId="0" borderId="0" fillId="5" fontId="1" numFmtId="0" applyFont="1" applyFill="1" applyAlignment="1" applyProtection="1">
      <alignment horizontal="left"/>
      <protection locked="0"/>
    </xf>
    <xf xfId="0" borderId="0" fillId="5" fontId="1" numFmtId="49" applyFont="1" applyFill="1" applyNumberFormat="1" applyAlignment="1" applyProtection="1">
      <alignment wrapText="1" horizontal="left"/>
      <protection locked="0"/>
    </xf>
    <xf xfId="0" borderId="0" fillId="5" fontId="0" numFmtId="0" applyFill="1"/>
    <xf xfId="0" borderId="11" fillId="8" fontId="1" numFmtId="49" applyFont="1" applyBorder="1" applyFill="1" applyNumberFormat="1" applyAlignment="1">
      <alignment horizontal="center"/>
    </xf>
    <xf xfId="0" borderId="10" fillId="8" fontId="1" numFmtId="49" applyFont="1" applyBorder="1" applyFill="1" applyNumberFormat="1" applyAlignment="1">
      <alignment horizontal="left"/>
    </xf>
    <xf xfId="0" borderId="10" fillId="8" fontId="1" numFmtId="0" applyFont="1" applyBorder="1" applyFill="1" applyAlignment="1">
      <alignment wrapText="1" horizontal="left"/>
    </xf>
    <xf xfId="0" borderId="11" fillId="8" fontId="1" numFmtId="49" applyFont="1" applyBorder="1" applyFill="1" applyNumberFormat="1" applyAlignment="1">
      <alignment wrapText="1" horizontal="left"/>
    </xf>
    <xf xfId="0" borderId="9" fillId="8" fontId="1" numFmtId="49" applyFont="1" applyBorder="1" applyFill="1" applyNumberFormat="1" applyAlignment="1">
      <alignment wrapText="1" horizontal="left"/>
    </xf>
    <xf xfId="0" borderId="10" fillId="8" fontId="1" numFmtId="49" applyFont="1" applyBorder="1" applyFill="1" applyNumberFormat="1" applyAlignment="1">
      <alignment wrapText="1" horizontal="left"/>
    </xf>
    <xf xfId="0" borderId="0" fillId="5" fontId="1" numFmtId="49" applyFont="1" applyFill="1" applyNumberFormat="1" applyAlignment="1">
      <alignment wrapText="1" horizontal="left"/>
    </xf>
    <xf xfId="0" borderId="0" fillId="5" fontId="1" numFmtId="0" applyFont="1" applyFill="1" applyAlignment="1">
      <alignment wrapText="1" horizontal="left"/>
    </xf>
    <xf xfId="0" borderId="10" fillId="0" fontId="1" numFmtId="0" applyFont="1" applyBorder="1" applyAlignment="1">
      <alignment wrapText="1"/>
    </xf>
    <xf xfId="0" borderId="38" fillId="2" fontId="1" numFmtId="0" applyFont="1" applyBorder="1" applyFill="1" applyAlignment="1">
      <alignment horizontal="center"/>
    </xf>
    <xf xfId="0" borderId="39" fillId="2" fontId="1" numFmtId="0" applyFont="1" applyBorder="1" applyFill="1" applyAlignment="1">
      <alignment horizontal="center"/>
    </xf>
    <xf xfId="0" borderId="38" fillId="0" fontId="1" numFmtId="0" applyFont="1" applyBorder="1"/>
    <xf xfId="0" borderId="8" fillId="0" fontId="1" numFmtId="0" applyFont="1" applyBorder="1"/>
    <xf xfId="0" borderId="0" fillId="0" fontId="6" numFmtId="0" applyFont="1" applyAlignment="1">
      <alignment wrapText="1" horizontal="center"/>
    </xf>
    <xf xfId="0" borderId="1" fillId="0" fontId="6" numFmtId="0" applyFont="1" applyBorder="1" applyAlignment="1">
      <alignment wrapText="1" horizontal="center"/>
    </xf>
    <xf xfId="0" borderId="5" fillId="0" fontId="0" numFmtId="49" applyBorder="1" applyNumberFormat="1"/>
    <xf xfId="0" borderId="0" fillId="0" fontId="4" numFmtId="0" applyFont="1" applyAlignment="1">
      <alignment horizontal="center"/>
    </xf>
    <xf xfId="0" borderId="0" fillId="0" fontId="1" numFmtId="0" applyFont="1" applyAlignment="1">
      <alignment indent="2" horizontal="right"/>
    </xf>
    <xf xfId="0" borderId="7" fillId="0" fontId="1" numFmtId="0" applyFont="1" applyBorder="1" applyAlignment="1">
      <alignment horizontal="center"/>
    </xf>
    <xf xfId="0" borderId="7" fillId="0" fontId="1" numFmtId="49" applyFont="1" applyBorder="1" applyNumberFormat="1" applyAlignment="1">
      <alignment horizontal="center"/>
    </xf>
    <xf xfId="0" borderId="0" fillId="10" fontId="1" numFmtId="49" applyFont="1" applyFill="1" applyNumberFormat="1"/>
    <xf xfId="0" borderId="51" fillId="0" fontId="1" numFmtId="49" applyFont="1" applyBorder="1" applyNumberFormat="1" applyAlignment="1">
      <alignment horizontal="center"/>
    </xf>
    <xf xfId="0" borderId="52" fillId="0" fontId="1" numFmtId="49" applyFont="1" applyBorder="1" applyNumberFormat="1" applyAlignment="1">
      <alignment horizontal="center"/>
    </xf>
    <xf xfId="0" borderId="53" fillId="0" fontId="1" numFmtId="49" applyFont="1" applyBorder="1" applyNumberFormat="1" applyAlignment="1">
      <alignment horizontal="center"/>
    </xf>
    <xf xfId="0" borderId="54" fillId="0" fontId="1" numFmtId="49" applyFont="1" applyBorder="1" applyNumberFormat="1" applyAlignment="1">
      <alignment horizontal="center"/>
    </xf>
    <xf xfId="0" borderId="55" fillId="0" fontId="1" numFmtId="49" applyFont="1" applyBorder="1" applyNumberFormat="1" applyAlignment="1">
      <alignment horizontal="center"/>
    </xf>
    <xf xfId="0" borderId="56" fillId="0" fontId="1" numFmtId="51" applyFont="1" applyBorder="1" applyNumberFormat="1" applyAlignment="1">
      <alignment horizontal="right"/>
    </xf>
    <xf xfId="0" borderId="57" fillId="0" fontId="1" numFmtId="51" applyFont="1" applyBorder="1" applyNumberFormat="1" applyAlignment="1">
      <alignment horizontal="right"/>
    </xf>
    <xf xfId="0" borderId="5" fillId="0" fontId="1" numFmtId="49" applyFont="1" applyBorder="1" applyNumberFormat="1"/>
    <xf xfId="0" borderId="0" fillId="0" fontId="1" numFmtId="49" applyFont="1" applyNumberFormat="1"/>
    <xf xfId="0" borderId="30" fillId="0" fontId="1" numFmtId="49" applyFont="1" applyBorder="1" applyNumberFormat="1" applyAlignment="1">
      <alignment horizontal="center"/>
    </xf>
    <xf xfId="0" borderId="31" fillId="0" fontId="1" numFmtId="49" applyFont="1" applyBorder="1" applyNumberFormat="1" applyAlignment="1">
      <alignment horizontal="center"/>
    </xf>
    <xf xfId="0" borderId="12" fillId="0" fontId="1" numFmtId="49" applyFont="1" applyBorder="1" applyNumberFormat="1" applyAlignment="1">
      <alignment horizontal="center"/>
    </xf>
    <xf xfId="0" borderId="32" fillId="0" fontId="1" numFmtId="49" applyFont="1" applyBorder="1" applyNumberFormat="1" applyAlignment="1">
      <alignment horizontal="center"/>
    </xf>
    <xf xfId="0" borderId="34" fillId="0" fontId="1" numFmtId="49" applyFont="1" applyBorder="1" applyNumberFormat="1" applyAlignment="1">
      <alignment horizontal="center"/>
    </xf>
    <xf xfId="0" borderId="10" fillId="0" fontId="1" numFmtId="51" applyFont="1" applyBorder="1" applyNumberFormat="1" applyAlignment="1">
      <alignment horizontal="right"/>
    </xf>
    <xf xfId="0" borderId="35" fillId="0" fontId="1" numFmtId="51" applyFont="1" applyBorder="1" applyNumberFormat="1" applyAlignment="1">
      <alignment horizontal="right"/>
    </xf>
    <xf xfId="0" borderId="9" fillId="4" fontId="9" numFmtId="49" applyFont="1" applyBorder="1" applyFill="1" applyNumberFormat="1" applyAlignment="1">
      <alignment horizontal="center"/>
    </xf>
    <xf xfId="0" borderId="36" fillId="9" fontId="5" numFmtId="49" applyFont="1" applyBorder="1" applyFill="1" applyNumberFormat="1" applyAlignment="1">
      <alignment wrapText="1" horizontal="center"/>
    </xf>
    <xf xfId="0" borderId="12" fillId="9" fontId="5" numFmtId="49" applyFont="1" applyBorder="1" applyFill="1" applyNumberFormat="1" applyAlignment="1">
      <alignment wrapText="1" horizontal="center"/>
    </xf>
    <xf xfId="0" borderId="9" fillId="9" fontId="15" numFmtId="49" applyFont="1" applyBorder="1" applyFill="1" applyNumberFormat="1" applyAlignment="1">
      <alignment horizontal="center"/>
    </xf>
    <xf xfId="0" borderId="10" fillId="9" fontId="5" numFmtId="51" applyFont="1" applyBorder="1" applyFill="1" applyNumberFormat="1" applyAlignment="1">
      <alignment horizontal="right"/>
    </xf>
    <xf xfId="0" borderId="11" fillId="9" fontId="5" numFmtId="51" applyFont="1" applyBorder="1" applyFill="1" applyNumberFormat="1" applyAlignment="1">
      <alignment horizontal="right"/>
    </xf>
    <xf xfId="0" borderId="9" fillId="9" fontId="5" numFmtId="51" applyFont="1" applyBorder="1" applyFill="1" applyNumberFormat="1" applyAlignment="1">
      <alignment horizontal="right"/>
    </xf>
    <xf xfId="0" borderId="35" fillId="9" fontId="5" numFmtId="51" applyFont="1" applyBorder="1" applyFill="1" applyNumberFormat="1" applyAlignment="1">
      <alignment horizontal="right"/>
    </xf>
    <xf xfId="0" borderId="0" fillId="0" fontId="16" numFmtId="49" applyFont="1" applyNumberFormat="1"/>
    <xf xfId="0" borderId="58" fillId="0" fontId="1" numFmtId="49" applyFont="1" applyBorder="1" applyNumberFormat="1"/>
    <xf xfId="0" borderId="46" fillId="0" fontId="1" numFmtId="49" applyFont="1" applyBorder="1" applyNumberFormat="1"/>
    <xf xfId="0" borderId="13" fillId="0" fontId="1" numFmtId="49" applyFont="1" applyBorder="1" applyNumberFormat="1"/>
    <xf xfId="0" borderId="14" fillId="0" fontId="1" numFmtId="0" applyFont="1" applyBorder="1"/>
    <xf xfId="0" borderId="14" fillId="0" fontId="1" numFmtId="0" applyFont="1" applyBorder="1" applyAlignment="1">
      <alignment horizontal="center"/>
    </xf>
    <xf xfId="0" borderId="15" fillId="0" fontId="1" numFmtId="0" applyFont="1" applyBorder="1"/>
    <xf xfId="0" borderId="46" fillId="0" fontId="1" numFmtId="0" applyFont="1" applyBorder="1"/>
    <xf xfId="0" borderId="59" fillId="0" fontId="1" numFmtId="0" applyFont="1" applyBorder="1"/>
    <xf xfId="0" borderId="60" fillId="3" fontId="9" numFmtId="49" applyFont="1" applyBorder="1" applyFill="1" applyNumberFormat="1" applyAlignment="1">
      <alignment indent="2" horizontal="left"/>
    </xf>
    <xf xfId="0" borderId="61" fillId="3" fontId="9" numFmtId="49" applyFont="1" applyBorder="1" applyFill="1" applyNumberFormat="1" applyAlignment="1">
      <alignment indent="2" horizontal="left"/>
    </xf>
    <xf xfId="0" borderId="62" fillId="3" fontId="9" numFmtId="49" applyFont="1" applyBorder="1" applyFill="1" applyNumberFormat="1" applyAlignment="1">
      <alignment indent="2" horizontal="left"/>
    </xf>
    <xf xfId="0" borderId="63" fillId="3" fontId="9" numFmtId="51" applyFont="1" applyBorder="1" applyFill="1" applyNumberFormat="1" applyAlignment="1">
      <alignment horizontal="right"/>
    </xf>
    <xf xfId="0" borderId="64" fillId="3" fontId="9" numFmtId="51" applyFont="1" applyBorder="1" applyFill="1" applyNumberFormat="1" applyAlignment="1">
      <alignment horizontal="right"/>
    </xf>
    <xf xfId="0" borderId="5" fillId="0" fontId="0" numFmtId="0" applyBorder="1"/>
    <xf xfId="0" borderId="51" fillId="5" fontId="1" numFmtId="49" applyFont="1" applyBorder="1" applyFill="1" applyNumberFormat="1" applyAlignment="1">
      <alignment horizontal="center"/>
    </xf>
    <xf xfId="0" borderId="52" fillId="5" fontId="1" numFmtId="49" applyFont="1" applyBorder="1" applyFill="1" applyNumberFormat="1" applyAlignment="1">
      <alignment horizontal="center"/>
    </xf>
    <xf xfId="0" borderId="53" fillId="5" fontId="1" numFmtId="49" applyFont="1" applyBorder="1" applyFill="1" applyNumberFormat="1" applyAlignment="1">
      <alignment horizontal="center"/>
    </xf>
    <xf xfId="0" borderId="54" fillId="5" fontId="1" numFmtId="49" applyFont="1" applyBorder="1" applyFill="1" applyNumberFormat="1" applyAlignment="1">
      <alignment horizontal="center"/>
    </xf>
    <xf xfId="0" borderId="55" fillId="5" fontId="1" numFmtId="49" applyFont="1" applyBorder="1" applyFill="1" applyNumberFormat="1" applyAlignment="1">
      <alignment horizontal="center"/>
    </xf>
    <xf xfId="0" borderId="56" fillId="5" fontId="1" numFmtId="51" applyFont="1" applyBorder="1" applyFill="1" applyNumberFormat="1" applyAlignment="1">
      <alignment horizontal="right"/>
    </xf>
    <xf xfId="0" borderId="56" fillId="5" fontId="1" numFmtId="51" applyFont="1" applyBorder="1" applyFill="1" applyNumberFormat="1" applyAlignment="1">
      <alignment horizontal="center"/>
    </xf>
    <xf xfId="0" borderId="57" fillId="5" fontId="1" numFmtId="51" applyFont="1" applyBorder="1" applyFill="1" applyNumberFormat="1" applyAlignment="1">
      <alignment horizontal="center"/>
    </xf>
    <xf xfId="0" borderId="5" fillId="5" fontId="1" numFmtId="49" applyFont="1" applyBorder="1" applyFill="1" applyNumberFormat="1"/>
    <xf xfId="0" borderId="0" fillId="5" fontId="1" numFmtId="49" applyFont="1" applyFill="1" applyNumberFormat="1"/>
    <xf xfId="0" borderId="65" fillId="0" fontId="0" numFmtId="49" applyBorder="1" applyNumberFormat="1" applyAlignment="1">
      <alignment horizontal="center"/>
    </xf>
    <xf xfId="0" borderId="66" fillId="0" fontId="0" numFmtId="49" applyBorder="1" applyNumberFormat="1" applyAlignment="1">
      <alignment horizontal="center"/>
    </xf>
    <xf xfId="0" borderId="46" fillId="0" fontId="0" numFmtId="49" applyBorder="1" applyNumberFormat="1" applyAlignment="1">
      <alignment horizontal="center"/>
    </xf>
    <xf xfId="0" borderId="67" fillId="0" fontId="0" numFmtId="49" applyBorder="1" applyNumberFormat="1" applyAlignment="1">
      <alignment horizontal="center"/>
    </xf>
    <xf xfId="0" borderId="68" fillId="0" fontId="1" numFmtId="49" applyFont="1" applyBorder="1" applyNumberFormat="1" applyAlignment="1">
      <alignment indent="1" horizontal="right"/>
    </xf>
    <xf xfId="0" borderId="14" fillId="0" fontId="9" numFmtId="51" applyFont="1" applyBorder="1" applyNumberFormat="1" applyAlignment="1">
      <alignment horizontal="right"/>
    </xf>
    <xf xfId="0" borderId="14" fillId="0" fontId="9" numFmtId="51" applyFont="1" applyBorder="1" applyNumberFormat="1" applyAlignment="1">
      <alignment horizontal="center"/>
    </xf>
    <xf xfId="0" borderId="47" fillId="0" fontId="9" numFmtId="51" applyFont="1" applyBorder="1" applyNumberFormat="1" applyAlignment="1">
      <alignment horizontal="center"/>
    </xf>
    <xf xfId="0" borderId="69" fillId="3" fontId="9" numFmtId="49" applyFont="1" applyBorder="1" applyFill="1" applyNumberFormat="1" applyAlignment="1">
      <alignment wrapText="1" indent="2" horizontal="left"/>
    </xf>
    <xf xfId="0" borderId="70" fillId="3" fontId="9" numFmtId="49" applyFont="1" applyBorder="1" applyFill="1" applyNumberFormat="1" applyAlignment="1">
      <alignment indent="2" horizontal="left"/>
    </xf>
    <xf xfId="0" borderId="69" fillId="3" fontId="9" numFmtId="49" applyFont="1" applyBorder="1" applyFill="1" applyNumberFormat="1" applyAlignment="1">
      <alignment indent="2" horizontal="left"/>
    </xf>
    <xf xfId="0" borderId="4" fillId="3" fontId="9" numFmtId="49" applyFont="1" applyBorder="1" applyFill="1" applyNumberFormat="1" applyAlignment="1">
      <alignment horizontal="center"/>
    </xf>
    <xf xfId="0" borderId="71" fillId="3" fontId="9" numFmtId="51" applyFont="1" applyBorder="1" applyFill="1" applyNumberFormat="1" applyAlignment="1">
      <alignment horizontal="right"/>
    </xf>
    <xf xfId="0" borderId="63" fillId="3" fontId="9" numFmtId="51" applyFont="1" applyBorder="1" applyFill="1" applyNumberFormat="1" applyAlignment="1">
      <alignment horizontal="center"/>
    </xf>
    <xf xfId="0" borderId="64" fillId="3" fontId="9" numFmtId="51" applyFont="1" applyBorder="1" applyFill="1" applyNumberFormat="1" applyAlignment="1">
      <alignment horizontal="center"/>
    </xf>
    <xf xfId="0" borderId="72" fillId="3" fontId="9" numFmtId="49" applyFont="1" applyBorder="1" applyFill="1" applyNumberFormat="1" applyAlignment="1">
      <alignment wrapText="1" indent="2" horizontal="left"/>
    </xf>
    <xf xfId="0" borderId="73" fillId="3" fontId="9" numFmtId="49" applyFont="1" applyBorder="1" applyFill="1" applyNumberFormat="1" applyAlignment="1">
      <alignment indent="2" horizontal="left"/>
    </xf>
    <xf xfId="0" borderId="53" fillId="3" fontId="9" numFmtId="49" applyFont="1" applyBorder="1" applyFill="1" applyNumberFormat="1" applyAlignment="1">
      <alignment indent="2" horizontal="left"/>
    </xf>
    <xf xfId="0" borderId="72" fillId="3" fontId="9" numFmtId="49" applyFont="1" applyBorder="1" applyFill="1" applyNumberFormat="1" applyAlignment="1">
      <alignment indent="2" horizontal="left"/>
    </xf>
    <xf xfId="0" borderId="5" fillId="0" fontId="11" numFmtId="0" applyFont="1" applyBorder="1"/>
    <xf xfId="0" borderId="0" fillId="0" fontId="11" numFmtId="0" applyFont="1"/>
    <xf xfId="0" borderId="8" fillId="0" fontId="11" numFmtId="0" applyFont="1" applyBorder="1"/>
    <xf xfId="0" borderId="7" fillId="0" fontId="14" numFmtId="0" applyFont="1" applyBorder="1" applyAlignment="1">
      <alignment wrapText="1" vertical="top"/>
    </xf>
    <xf xfId="0" borderId="0" fillId="0" fontId="1" numFmtId="0" applyFont="1" applyAlignment="1">
      <alignment wrapText="1" horizontal="center" vertical="center"/>
    </xf>
    <xf xfId="0" borderId="74" fillId="0" fontId="1" numFmtId="49" applyFont="1" applyBorder="1" applyNumberFormat="1" applyAlignment="1">
      <alignment horizontal="right"/>
    </xf>
    <xf xfId="0" borderId="53" fillId="0" fontId="9" numFmtId="49" applyFont="1" applyBorder="1" applyNumberFormat="1" applyAlignment="1">
      <alignment horizontal="center"/>
    </xf>
    <xf xfId="0" borderId="75" fillId="0" fontId="1" numFmtId="49" applyFont="1" applyBorder="1" applyNumberFormat="1" applyAlignment="1">
      <alignment horizontal="left"/>
    </xf>
    <xf xfId="0" borderId="57" fillId="0" fontId="1" numFmtId="49" applyFont="1" applyBorder="1" applyNumberFormat="1" applyAlignment="1">
      <alignment horizontal="center"/>
    </xf>
    <xf xfId="0" borderId="76" fillId="0" fontId="1" numFmtId="49" applyFont="1" applyBorder="1" applyNumberFormat="1" applyAlignment="1">
      <alignment horizontal="left"/>
    </xf>
    <xf xfId="0" borderId="36" fillId="0" fontId="1" numFmtId="49" applyFont="1" applyBorder="1" applyNumberFormat="1" applyAlignment="1">
      <alignment horizontal="left"/>
    </xf>
    <xf xfId="0" borderId="12" fillId="0" fontId="1" numFmtId="49" applyFont="1" applyBorder="1" applyNumberFormat="1" applyAlignment="1">
      <alignment horizontal="left"/>
    </xf>
    <xf xfId="0" borderId="77" fillId="0" fontId="1" numFmtId="49" applyFont="1" applyBorder="1" applyNumberFormat="1" applyAlignment="1">
      <alignment horizontal="left"/>
    </xf>
    <xf xfId="0" borderId="78" fillId="0" fontId="1" numFmtId="49" applyFont="1" applyBorder="1" applyNumberFormat="1" applyAlignment="1">
      <alignment wrapText="1" horizontal="center"/>
    </xf>
    <xf xfId="0" borderId="36" fillId="0" fontId="1" numFmtId="0" applyFont="1" applyBorder="1" applyAlignment="1">
      <alignment wrapText="1" horizontal="left"/>
    </xf>
    <xf xfId="0" borderId="12" fillId="0" fontId="1" numFmtId="0" applyFont="1" applyBorder="1" applyAlignment="1">
      <alignment wrapText="1" horizontal="left"/>
    </xf>
    <xf xfId="0" borderId="11" fillId="0" fontId="1" numFmtId="49" applyFont="1" applyBorder="1" applyNumberFormat="1" applyAlignment="1">
      <alignment horizontal="right"/>
    </xf>
    <xf xfId="0" borderId="9" fillId="0" fontId="1" numFmtId="49" applyFont="1" applyBorder="1" applyNumberFormat="1" applyAlignment="1">
      <alignment horizontal="left"/>
    </xf>
    <xf xfId="0" borderId="35" fillId="0" fontId="1" numFmtId="49" applyFont="1" applyBorder="1" applyNumberFormat="1" applyAlignment="1">
      <alignment horizontal="center"/>
    </xf>
    <xf xfId="0" borderId="76" fillId="0" fontId="1" numFmtId="49" applyFont="1" applyBorder="1" applyNumberFormat="1" applyAlignment="1">
      <alignment wrapText="1" horizontal="center"/>
    </xf>
    <xf xfId="0" borderId="58" fillId="0" fontId="1" numFmtId="0" applyFont="1" applyBorder="1"/>
    <xf xfId="0" borderId="13" fillId="0" fontId="1" numFmtId="0" applyFont="1" applyBorder="1"/>
    <xf xfId="0" borderId="15" fillId="0" fontId="1" numFmtId="0" applyFont="1" applyBorder="1" applyAlignment="1">
      <alignment horizontal="center"/>
    </xf>
    <xf xfId="0" borderId="46" fillId="0" fontId="1" numFmtId="0" applyFont="1" applyBorder="1" applyAlignment="1">
      <alignment horizontal="center"/>
    </xf>
    <xf xfId="0" borderId="13" fillId="0" fontId="1" numFmtId="0" applyFont="1" applyBorder="1" applyAlignment="1">
      <alignment horizontal="center"/>
    </xf>
    <xf xfId="0" borderId="47" fillId="0" fontId="1" numFmtId="0" applyFont="1" applyBorder="1" applyAlignment="1">
      <alignment horizontal="center"/>
    </xf>
    <xf xfId="0" borderId="79" fillId="0" fontId="1" numFmtId="0" applyFont="1" applyBorder="1" applyAlignment="1">
      <alignment horizontal="center"/>
    </xf>
    <xf xfId="0" borderId="8" fillId="0" fontId="1" numFmtId="0" applyFont="1" applyBorder="1" applyAlignment="1">
      <alignment horizontal="center"/>
    </xf>
    <xf xfId="0" borderId="80" fillId="0" fontId="1" numFmtId="0" applyFont="1" applyBorder="1"/>
    <xf xfId="0" borderId="81" fillId="0" fontId="1" numFmtId="0" applyFont="1" applyBorder="1"/>
    <xf xfId="0" borderId="79" fillId="0" fontId="1" numFmtId="0" applyFont="1" applyBorder="1"/>
    <xf xfId="0" borderId="6" fillId="0" fontId="0" numFmtId="0" applyBorder="1"/>
    <xf xfId="0" borderId="82" fillId="0" fontId="0" numFmtId="0" applyBorder="1"/>
    <xf xfId="0" borderId="83" fillId="0" fontId="0" numFmtId="0" applyBorder="1"/>
    <xf xfId="0" borderId="84" fillId="0" fontId="0" numFmtId="49" applyBorder="1" applyNumberFormat="1" applyAlignment="1">
      <alignment indent="1" horizontal="right"/>
    </xf>
    <xf xfId="0" borderId="85" fillId="0" fontId="0" numFmtId="49" applyBorder="1" applyNumberFormat="1" applyAlignment="1">
      <alignment indent="1" horizontal="right"/>
    </xf>
    <xf xfId="0" borderId="86" fillId="0" fontId="17" numFmtId="49" applyFont="1" applyBorder="1" applyNumberFormat="1" applyAlignment="1">
      <alignment indent="2" horizontal="left" vertical="center"/>
    </xf>
    <xf xfId="0" borderId="84" fillId="0" fontId="17" numFmtId="49" applyFont="1" applyBorder="1" applyNumberFormat="1" applyAlignment="1">
      <alignment indent="2" horizontal="left" vertical="center"/>
    </xf>
    <xf xfId="0" borderId="85" fillId="0" fontId="17" numFmtId="49" applyFont="1" applyBorder="1" applyNumberFormat="1" applyAlignment="1">
      <alignment indent="2" horizontal="left" vertical="center"/>
    </xf>
    <xf xfId="0" borderId="87" fillId="0" fontId="0" numFmtId="0" applyBorder="1"/>
    <xf xfId="0" borderId="85" fillId="0" fontId="0" numFmtId="49" applyBorder="1" applyNumberFormat="1" applyAlignment="1">
      <alignment horizontal="center"/>
    </xf>
    <xf xfId="0" borderId="88" fillId="5" fontId="5" numFmtId="49" applyFont="1" applyBorder="1" applyFill="1" applyNumberFormat="1" applyAlignment="1">
      <alignment indent="1" horizontal="right"/>
    </xf>
    <xf xfId="0" borderId="89" fillId="5" fontId="5" numFmtId="49" applyFont="1" applyBorder="1" applyFill="1" applyNumberFormat="1" applyAlignment="1">
      <alignment indent="1" horizontal="right"/>
    </xf>
    <xf xfId="0" borderId="90" fillId="5" fontId="18" numFmtId="49" applyFont="1" applyBorder="1" applyFill="1" applyNumberFormat="1" applyAlignment="1">
      <alignment indent="1" horizontal="left"/>
    </xf>
    <xf xfId="0" borderId="88" fillId="5" fontId="18" numFmtId="49" applyFont="1" applyBorder="1" applyFill="1" applyNumberFormat="1" applyAlignment="1">
      <alignment indent="1" horizontal="left"/>
    </xf>
    <xf xfId="0" borderId="89" fillId="5" fontId="18" numFmtId="49" applyFont="1" applyBorder="1" applyFill="1" applyNumberFormat="1" applyAlignment="1">
      <alignment indent="1" horizontal="left"/>
    </xf>
    <xf xfId="0" borderId="87" fillId="5" fontId="5" numFmtId="49" applyFont="1" applyBorder="1" applyFill="1" applyNumberFormat="1" applyAlignment="1">
      <alignment indent="1" horizontal="right"/>
    </xf>
    <xf xfId="0" borderId="0" fillId="5" fontId="5" numFmtId="49" applyFont="1" applyFill="1" applyNumberFormat="1" applyAlignment="1">
      <alignment indent="1" horizontal="right"/>
    </xf>
    <xf xfId="0" borderId="83" fillId="5" fontId="18" numFmtId="14" applyFont="1" applyBorder="1" applyFill="1" applyNumberFormat="1" applyAlignment="1">
      <alignment indent="1" horizontal="left"/>
    </xf>
    <xf xfId="0" borderId="87" fillId="5" fontId="18" numFmtId="14" applyFont="1" applyBorder="1" applyFill="1" applyNumberFormat="1" applyAlignment="1">
      <alignment indent="1" horizontal="left"/>
    </xf>
    <xf xfId="0" borderId="0" fillId="5" fontId="18" numFmtId="14" applyFont="1" applyFill="1" applyNumberFormat="1" applyAlignment="1">
      <alignment indent="1" horizontal="left"/>
    </xf>
    <xf xfId="0" borderId="83" fillId="5" fontId="18" numFmtId="49" applyFont="1" applyBorder="1" applyFill="1" applyNumberFormat="1" applyAlignment="1">
      <alignment indent="1" horizontal="left"/>
    </xf>
    <xf xfId="0" borderId="87" fillId="5" fontId="18" numFmtId="49" applyFont="1" applyBorder="1" applyFill="1" applyNumberFormat="1" applyAlignment="1">
      <alignment indent="1" horizontal="left"/>
    </xf>
    <xf xfId="0" borderId="0" fillId="5" fontId="18" numFmtId="49" applyFont="1" applyFill="1" applyNumberFormat="1" applyAlignment="1">
      <alignment indent="1" horizontal="left"/>
    </xf>
    <xf xfId="0" borderId="91" fillId="5" fontId="5" numFmtId="49" applyFont="1" applyBorder="1" applyFill="1" applyNumberFormat="1" applyAlignment="1">
      <alignment indent="1" horizontal="right"/>
    </xf>
    <xf xfId="0" borderId="82" fillId="5" fontId="5" numFmtId="49" applyFont="1" applyBorder="1" applyFill="1" applyNumberFormat="1" applyAlignment="1">
      <alignment indent="1" horizontal="right"/>
    </xf>
    <xf xfId="0" borderId="92" fillId="5" fontId="18" numFmtId="49" applyFont="1" applyBorder="1" applyFill="1" applyNumberFormat="1" applyAlignment="1">
      <alignment wrapText="1" indent="1" horizontal="left"/>
    </xf>
    <xf xfId="0" borderId="91" fillId="5" fontId="18" numFmtId="49" applyFont="1" applyBorder="1" applyFill="1" applyNumberFormat="1" applyAlignment="1">
      <alignment wrapText="1" indent="1" horizontal="left"/>
    </xf>
    <xf xfId="0" borderId="82" fillId="5" fontId="18" numFmtId="49" applyFont="1" applyBorder="1" applyFill="1" applyNumberFormat="1" applyAlignment="1">
      <alignment wrapText="1" indent="1" horizontal="left"/>
    </xf>
    <xf xfId="0" borderId="89" fillId="5" fontId="0" numFmtId="49" applyBorder="1" applyFill="1" applyNumberFormat="1" applyAlignment="1">
      <alignment indent="1" horizontal="right"/>
    </xf>
    <xf xfId="0" borderId="89" fillId="5" fontId="0" numFmtId="49" applyBorder="1" applyFill="1" applyNumberFormat="1" applyAlignment="1">
      <alignment horizontal="center"/>
    </xf>
  </cellXfs>
  <dxfs count="0"/>
</styleSheet>
</file>

<file path=xl/_rels/workbook.xml.rels><Relationships xmlns="http://schemas.openxmlformats.org/package/2006/relationships"><Relationship Id="rId4" Type="http://schemas.openxmlformats.org/officeDocument/2006/relationships/sharedStrings" Target="sharedStrings.xml"/><Relationship Id="rId5" Type="http://schemas.openxmlformats.org/officeDocument/2006/relationships/styles" Target="styles.xml"/><Relationship Id="rId6" Type="http://schemas.openxmlformats.org/officeDocument/2006/relationships/worksheet" Target="worksheets/sheet1.xml"/><Relationship Id="rId7" Type="http://schemas.openxmlformats.org/officeDocument/2006/relationships/worksheet" Target="worksheets/sheet2.xml"/></Relationships>

</file>

<file path=xl/drawings/_rels/drawing1.xml.rels><Relationships xmlns="http://schemas.openxmlformats.org/package/2006/relationships"><Relationship Id="rId1" Target="../media/image1.png" Type="http://schemas.openxmlformats.org/officeDocument/2006/relationships/image"/></Relationships>

</file>

<file path=xl/drawings/drawing1.xml><?xml version="1.0" encoding="utf-8"?>
<xdr:wsDr xmlns:a="http://schemas.openxmlformats.org/drawingml/2006/main" xmlns:xdr="http://schemas.openxmlformats.org/drawingml/2006/spreadsheetDrawing">
  <xdr:twoCellAnchor>
    <xdr:from>
      <xdr:col>10</xdr:col>
      <xdr:colOff>19050</xdr:colOff>
      <xdr:row>189</xdr:row>
      <xdr:rowOff>28575</xdr:rowOff>
    </xdr:from>
    <xdr:to>
      <xdr:col>12</xdr:col>
      <xdr:colOff>314325</xdr:colOff>
      <xdr:row>190</xdr:row>
      <xdr:rowOff>20129</xdr:rowOff>
    </xdr:to>
    <xdr:pic>
      <xdr:nvPicPr>
        <xdr:cNvPr id="1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worksheets/_rels/sheet2.xml.rels><Relationships xmlns="http://schemas.openxmlformats.org/package/2006/relationships"><Relationship Id="rId1" Target="../drawings/drawing1.xml" Type="http://schemas.openxmlformats.org/officeDocument/2006/relationships/drawing"/></Relationships>
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>
  <dimension ref="A1:AB204"/>
  <cols>
    <col width="0.85546875" customWidth="1" min="1" max="1"/>
    <col width="4.71093750" customWidth="1" min="2" max="2"/>
    <col width="4.71093750" customWidth="1" min="3" max="3"/>
    <col width="4.71093750" customWidth="1" min="4" max="4"/>
    <col width="3.71093750" customWidth="1" min="5" max="5"/>
    <col width="6.71093750" customWidth="1" min="6" max="6"/>
    <col width="3.71093750" customWidth="1" min="7" max="7"/>
    <col width="15.28515625" customWidth="1" min="8" max="8"/>
    <col width="4.28515625" customWidth="1" min="9" max="9"/>
    <col width="0.85546875" customWidth="1" min="10" max="10"/>
    <col width="7.71093750" customWidth="1" min="11" max="11"/>
    <col width="4.28515625" customWidth="1" min="12" max="12"/>
    <col width="0.85546875" customWidth="1" min="13" max="13"/>
    <col width="7.71093750" customWidth="1" min="14" max="14"/>
    <col width="15.28515625" customWidth="1" min="15" max="15"/>
    <col width="12.71093750" customWidth="1" min="16" max="16"/>
    <col width="15.28515625" customWidth="1" min="17" max="17"/>
    <col width="12.71093750" customWidth="1" min="18" max="18"/>
    <col width="15.28515625" customWidth="1" min="19" max="19"/>
    <col width="12.71093750" customWidth="1" min="20" max="20"/>
    <col width="12.71093750" customWidth="1" min="21" max="21"/>
    <col width="15.28515625" customWidth="1" min="22" max="22"/>
    <col width="12.71093750" customWidth="1" min="23" max="23"/>
    <col width="12.71093750" customWidth="1" min="24" max="24"/>
    <col hidden="1" width="42.00000000" customWidth="1" min="25" max="25"/>
    <col hidden="1" width="58.71093750" customWidth="1" min="26" max="26"/>
    <col hidden="1" width="31.28515625" customWidth="1" min="27" max="27"/>
    <col hidden="1" width="37.42578125" customWidth="1" min="28" max="28"/>
  </cols>
  <sheetData>
    <row r="1" ht="5.10000000" customHeight="1">
      <c s="0" r="A1"/>
      <c s="0" r="B1"/>
      <c s="0" r="C1"/>
      <c s="0" r="D1"/>
      <c s="0" r="E1"/>
      <c s="0" r="F1"/>
      <c s="0" r="G1"/>
      <c s="0" r="H1"/>
      <c s="0" r="I1"/>
      <c s="0" r="J1"/>
      <c s="0" r="K1"/>
      <c s="0" r="L1"/>
      <c s="0" r="M1"/>
      <c s="0" r="N1"/>
      <c s="0" r="O1"/>
      <c s="0" r="P1"/>
      <c s="0" r="Q1"/>
      <c s="0" r="R1"/>
      <c s="0" r="S1"/>
      <c s="0" r="T1"/>
      <c s="0" r="U1"/>
      <c s="0" r="V1"/>
      <c s="0" r="W1"/>
      <c s="1" r="X1"/>
      <c s="0" r="Y1"/>
      <c s="0" r="Z1"/>
      <c s="0" r="AA1"/>
      <c s="0" r="AB1"/>
    </row>
    <row r="2" ht="15.75000000" customHeight="1">
      <c s="0" r="A2"/>
      <c s="2" r="B2"/>
      <c s="2" r="C2"/>
      <c s="2" r="D2"/>
      <c s="2" r="E2"/>
      <c s="2" r="F2"/>
      <c s="2" r="G2"/>
      <c s="0" r="H2"/>
      <c s="0" r="I2"/>
      <c s="0" r="J2"/>
      <c s="0" r="K2"/>
      <c s="0" r="L2"/>
      <c s="0" r="M2"/>
      <c s="0" r="N2"/>
      <c s="0" r="O2"/>
      <c s="0" r="P2"/>
      <c s="0" r="Q2"/>
      <c s="0" r="R2"/>
      <c s="0" r="S2"/>
      <c s="0" r="T2"/>
      <c s="0" r="U2"/>
      <c s="3" r="V2" t="s">
        <v>0</v>
      </c>
      <c s="4" r="W2"/>
      <c s="5" r="X2" t="s">
        <v>1</v>
      </c>
      <c s="6" r="Y2"/>
      <c s="7" r="Z2" t="s">
        <v>2</v>
      </c>
      <c s="0" r="AA2"/>
      <c s="0" r="AB2"/>
    </row>
    <row r="3" ht="15.00000000" customHeight="1">
      <c s="0" r="A3"/>
      <c s="2" r="B3"/>
      <c s="2" r="C3"/>
      <c s="2" r="D3"/>
      <c s="2" r="E3"/>
      <c s="2" r="F3"/>
      <c s="2" r="G3"/>
      <c s="0" r="H3"/>
      <c s="0" r="I3"/>
      <c s="0" r="J3"/>
      <c s="0" r="K3"/>
      <c s="0" r="L3"/>
      <c s="0" r="M3"/>
      <c s="0" r="N3"/>
      <c s="0" r="O3"/>
      <c s="0" r="P3"/>
      <c s="0" r="Q3"/>
      <c s="0" r="R3"/>
      <c s="8" r="S3"/>
      <c s="9" r="T3"/>
      <c s="9" r="U3"/>
      <c s="9" r="V3"/>
      <c s="9" r="W3"/>
      <c s="10" r="X3"/>
      <c s="9" r="Y3"/>
      <c s="7" r="Z3" t="s">
        <v>3</v>
      </c>
      <c s="0" r="AA3"/>
      <c s="0" r="AB3"/>
    </row>
    <row r="4" ht="15.75000000" customHeight="1">
      <c s="0" r="A4"/>
      <c s="11" r="B4" t="s">
        <v>4</v>
      </c>
      <c s="11" r="C4"/>
      <c s="11" r="D4"/>
      <c s="11" r="E4"/>
      <c s="11" r="F4"/>
      <c s="11" r="G4"/>
      <c s="11" r="H4"/>
      <c s="11" r="I4"/>
      <c s="11" r="J4"/>
      <c s="11" r="K4"/>
      <c s="11" r="L4"/>
      <c s="11" r="M4"/>
      <c s="11" r="N4"/>
      <c s="11" r="O4"/>
      <c s="11" r="P4"/>
      <c s="11" r="Q4"/>
      <c s="11" r="R4"/>
      <c s="11" r="S4"/>
      <c s="11" r="T4"/>
      <c s="11" r="U4"/>
      <c s="11" r="V4"/>
      <c s="11" r="W4"/>
      <c s="11" r="X4"/>
      <c s="11" r="Y4"/>
      <c s="7" r="Z4" t="s">
        <v>5</v>
      </c>
      <c s="0" r="AA4"/>
      <c s="0" r="AB4"/>
    </row>
    <row r="5" ht="15.00000000" customHeight="1">
      <c s="0" r="A5"/>
      <c s="12" r="B5"/>
      <c s="12" r="C5"/>
      <c s="12" r="D5"/>
      <c s="13" r="E5"/>
      <c s="13" r="F5"/>
      <c s="13" r="G5"/>
      <c s="13" r="H5"/>
      <c s="13" r="I5"/>
      <c s="13" r="J5"/>
      <c s="13" r="K5"/>
      <c s="13" r="L5"/>
      <c s="13" r="M5"/>
      <c s="13" r="N5"/>
      <c s="13" r="O5"/>
      <c s="13" r="P5"/>
      <c s="13" r="Q5"/>
      <c s="13" r="R5"/>
      <c s="13" r="S5"/>
      <c s="13" r="T5"/>
      <c s="13" r="U5"/>
      <c s="13" r="V5"/>
      <c s="13" r="W5"/>
      <c s="13" r="X5"/>
      <c s="13" r="Y5"/>
      <c s="7" r="Z5"/>
      <c s="0" r="AA5"/>
      <c s="0" r="AB5"/>
    </row>
    <row r="6" ht="15.00000000" customHeight="1">
      <c s="0" r="A6"/>
      <c s="14" r="B6" t="s">
        <v>6</v>
      </c>
      <c s="14" r="C6"/>
      <c s="14" r="D6"/>
      <c s="14" r="E6"/>
      <c s="14" r="F6"/>
      <c s="14" r="G6"/>
      <c s="15" r="H6" t="s">
        <v>7</v>
      </c>
      <c s="15" r="I6"/>
      <c s="15" r="J6"/>
      <c s="15" r="K6"/>
      <c s="15" r="L6"/>
      <c s="15" r="M6"/>
      <c s="15" r="N6"/>
      <c s="15" r="O6"/>
      <c s="15" r="P6"/>
      <c s="15" r="Q6"/>
      <c s="15" r="R6"/>
      <c s="15" r="S6"/>
      <c s="15" r="T6"/>
      <c s="15" r="U6"/>
      <c s="15" r="V6"/>
      <c s="15" r="W6"/>
      <c s="15" r="X6"/>
      <c s="13" r="Y6"/>
      <c s="7" r="Z6"/>
      <c s="0" r="AA6"/>
      <c s="0" r="AB6"/>
    </row>
    <row r="7" ht="15.00000000" customHeight="1">
      <c s="0" r="A7"/>
      <c s="12" r="B7"/>
      <c s="12" r="C7"/>
      <c s="12" r="D7"/>
      <c s="13" r="E7"/>
      <c s="13" r="F7"/>
      <c s="13" r="G7"/>
      <c s="16" r="H7" t="s">
        <v>8</v>
      </c>
      <c s="16" r="I7"/>
      <c s="16" r="J7"/>
      <c s="16" r="K7"/>
      <c s="16" r="L7"/>
      <c s="16" r="M7"/>
      <c s="16" r="N7"/>
      <c s="16" r="O7"/>
      <c s="16" r="P7"/>
      <c s="16" r="Q7"/>
      <c s="16" r="R7"/>
      <c s="16" r="S7"/>
      <c s="16" r="T7"/>
      <c s="16" r="U7"/>
      <c s="16" r="V7"/>
      <c s="16" r="W7"/>
      <c s="16" r="X7"/>
      <c s="13" r="Y7"/>
      <c s="7" r="Z7"/>
      <c s="0" r="AA7"/>
      <c s="0" r="AB7"/>
    </row>
    <row r="8" ht="15.00000000" customHeight="1">
      <c s="0" r="A8"/>
      <c s="14" r="B8" t="s">
        <v>9</v>
      </c>
      <c s="14" r="C8"/>
      <c s="14" r="D8"/>
      <c s="14" r="E8"/>
      <c s="14" r="F8"/>
      <c s="14" r="G8"/>
      <c s="17" r="H8" t="s">
        <v>10</v>
      </c>
      <c s="17" r="I8"/>
      <c s="17" r="J8"/>
      <c s="17" r="K8"/>
      <c s="17" r="L8"/>
      <c s="17" r="M8"/>
      <c s="17" r="N8"/>
      <c s="17" r="O8"/>
      <c s="17" r="P8"/>
      <c s="17" r="Q8"/>
      <c s="17" r="R8"/>
      <c s="17" r="S8"/>
      <c s="17" r="T8"/>
      <c s="17" r="U8"/>
      <c s="17" r="V8"/>
      <c s="17" r="W8"/>
      <c s="17" r="X8"/>
      <c s="18" r="Y8"/>
      <c s="7" r="Z8" t="s">
        <v>11</v>
      </c>
      <c s="0" r="AA8"/>
      <c s="0" r="AB8"/>
    </row>
    <row r="9" ht="15.00000000" customHeight="1">
      <c s="0" r="A9"/>
      <c s="12" r="B9"/>
      <c s="12" r="C9"/>
      <c s="12" r="D9"/>
      <c s="0" r="E9"/>
      <c s="0" r="F9"/>
      <c s="12" r="G9"/>
      <c s="19" r="H9" t="s">
        <v>12</v>
      </c>
      <c s="19" r="I9"/>
      <c s="19" r="J9"/>
      <c s="19" r="K9"/>
      <c s="19" r="L9"/>
      <c s="19" r="M9"/>
      <c s="19" r="N9"/>
      <c s="19" r="O9"/>
      <c s="19" r="P9"/>
      <c s="19" r="Q9"/>
      <c s="19" r="R9"/>
      <c s="19" r="S9"/>
      <c s="19" r="T9"/>
      <c s="19" r="U9"/>
      <c s="19" r="V9"/>
      <c s="19" r="W9"/>
      <c s="19" r="X9"/>
      <c s="13" r="Y9"/>
      <c s="7" r="Z9" t="s">
        <v>13</v>
      </c>
      <c s="0" r="AA9"/>
      <c s="0" r="AB9"/>
    </row>
    <row r="10" ht="15.00000000" customHeight="1">
      <c s="0" r="A10"/>
      <c s="12" r="B10"/>
      <c s="12" r="C10"/>
      <c s="13" r="D10"/>
      <c s="13" r="E10"/>
      <c s="13" r="F10"/>
      <c s="13" r="G10"/>
      <c s="13" r="H10"/>
      <c s="13" r="I10"/>
      <c s="13" r="J10"/>
      <c s="13" r="K10"/>
      <c s="13" r="L10"/>
      <c s="13" r="M10"/>
      <c s="13" r="N10"/>
      <c s="13" r="O10"/>
      <c s="13" r="P10"/>
      <c s="13" r="Q10"/>
      <c s="13" r="R10"/>
      <c s="13" r="S10"/>
      <c s="13" r="T10"/>
      <c s="13" r="U10"/>
      <c s="13" r="V10"/>
      <c s="13" r="W10"/>
      <c s="13" r="X10"/>
      <c s="13" r="Y10"/>
      <c s="7" r="Z10"/>
      <c s="0" r="AA10"/>
      <c s="0" r="AB10"/>
    </row>
    <row r="11" ht="15.00000000" customHeight="1">
      <c s="0" r="A11"/>
      <c s="20" r="B11" t="s">
        <v>14</v>
      </c>
      <c s="20" r="C11"/>
      <c s="20" r="D11"/>
      <c s="20" r="E11"/>
      <c s="20" r="F11"/>
      <c s="20" r="G11"/>
      <c s="20" r="H11"/>
      <c s="20" r="I11"/>
      <c s="20" r="J11"/>
      <c s="20" r="K11"/>
      <c s="20" r="L11"/>
      <c s="20" r="M11"/>
      <c s="20" r="N11"/>
      <c s="20" r="O11"/>
      <c s="20" r="P11"/>
      <c s="20" r="Q11"/>
      <c s="20" r="R11"/>
      <c s="20" r="S11"/>
      <c s="20" r="T11"/>
      <c s="20" r="U11"/>
      <c s="20" r="V11"/>
      <c s="20" r="W11"/>
      <c s="20" r="X11"/>
      <c s="2" r="Y11"/>
      <c s="7" r="Z11" t="s">
        <v>15</v>
      </c>
      <c s="0" r="AA11"/>
      <c s="0" r="AB11"/>
    </row>
    <row r="12" ht="15.00000000" customHeight="1">
      <c s="0" r="A12"/>
      <c s="21" r="B12"/>
      <c s="21" r="C12"/>
      <c s="21" r="D12"/>
      <c s="21" r="E12"/>
      <c s="21" r="F12"/>
      <c s="21" r="G12"/>
      <c s="21" r="H12"/>
      <c s="21" r="I12"/>
      <c s="21" r="J12"/>
      <c s="21" r="K12"/>
      <c s="21" r="L12"/>
      <c s="21" r="M12"/>
      <c s="21" r="N12"/>
      <c s="21" r="O12"/>
      <c s="21" r="P12"/>
      <c s="21" r="Q12"/>
      <c s="21" r="R12"/>
      <c s="21" r="S12"/>
      <c s="21" r="T12"/>
      <c s="21" r="U12"/>
      <c s="21" r="V12"/>
      <c s="21" r="W12"/>
      <c s="21" r="X12"/>
      <c s="2" r="Y12"/>
      <c s="7" r="Z12"/>
      <c s="0" r="AA12"/>
      <c s="0" r="AB12"/>
    </row>
    <row r="13" ht="15.00000000" customHeight="1">
      <c s="0" r="A13"/>
      <c s="22" r="B13" t="s">
        <v>16</v>
      </c>
      <c s="23" r="C13"/>
      <c s="23" r="D13"/>
      <c s="23" r="E13"/>
      <c s="23" r="F13"/>
      <c s="23" r="G13"/>
      <c s="24" r="H13" t="s">
        <v>17</v>
      </c>
      <c s="25" r="I13"/>
      <c s="26" r="J13"/>
      <c s="26" r="K13"/>
      <c s="26" r="L13"/>
      <c s="26" r="M13"/>
      <c s="26" r="N13"/>
      <c s="26" r="O13"/>
      <c s="26" r="P13"/>
      <c s="26" r="Q13"/>
      <c s="26" r="R13"/>
      <c s="26" r="S13"/>
      <c s="26" r="T13"/>
      <c s="26" r="U13"/>
      <c s="26" r="V13"/>
      <c s="26" r="W13"/>
      <c s="24" r="X13"/>
      <c s="18" r="Y13"/>
      <c s="7" r="Z13"/>
      <c s="0" r="AA13"/>
      <c s="0" r="AB13"/>
    </row>
    <row r="14" ht="22.50000000" customHeight="1">
      <c s="0" r="A14"/>
      <c s="22" r="B14"/>
      <c s="26" r="H14" t="s">
        <v>18</v>
      </c>
      <c s="26" r="I14"/>
      <c s="26" r="J14"/>
      <c s="26" r="K14"/>
      <c s="26" r="L14"/>
      <c s="26" r="M14"/>
      <c s="26" r="N14"/>
      <c s="26" r="O14" t="s">
        <v>19</v>
      </c>
      <c s="26" r="P14"/>
      <c s="26" r="Q14"/>
      <c s="26" r="R14"/>
      <c s="26" r="S14" t="s">
        <v>20</v>
      </c>
      <c s="26" r="T14"/>
      <c s="26" r="U14"/>
      <c s="27" r="V14" t="s">
        <v>21</v>
      </c>
      <c s="25" r="W14"/>
      <c s="24" r="X14"/>
      <c s="18" r="Y14"/>
      <c s="0" r="Z14"/>
      <c s="0" r="AA14"/>
      <c s="0" r="AB14"/>
    </row>
    <row r="15" ht="15.00000000" customHeight="1">
      <c s="0" r="A15"/>
      <c s="22" r="B15"/>
      <c s="26" r="H15" t="s">
        <v>22</v>
      </c>
      <c s="26" r="I15" t="s">
        <v>23</v>
      </c>
      <c s="26" r="J15"/>
      <c s="26" r="K15"/>
      <c s="26" r="L15"/>
      <c s="26" r="M15"/>
      <c s="26" r="N15"/>
      <c s="26" r="O15" t="s">
        <v>24</v>
      </c>
      <c s="26" r="P15"/>
      <c s="26" r="Q15" t="s">
        <v>25</v>
      </c>
      <c s="26" r="R15"/>
      <c s="26" r="S15" t="s">
        <v>22</v>
      </c>
      <c s="26" r="T15" t="s">
        <v>23</v>
      </c>
      <c s="26" r="U15"/>
      <c s="26" r="V15" t="s">
        <v>22</v>
      </c>
      <c s="24" r="W15" t="s">
        <v>23</v>
      </c>
      <c s="28" r="X15"/>
      <c s="18" r="Y15"/>
      <c s="0" r="Z15"/>
      <c s="0" r="AA15"/>
      <c s="0" r="AB15"/>
    </row>
    <row r="16" ht="36.75000000" customHeight="1">
      <c s="0" r="A16"/>
      <c s="22" r="B16"/>
      <c s="26" r="H16"/>
      <c s="23" r="I16" t="s">
        <v>26</v>
      </c>
      <c s="23" r="J16"/>
      <c s="23" r="K16"/>
      <c s="23" r="L16" t="s">
        <v>27</v>
      </c>
      <c s="23" r="M16"/>
      <c s="23" r="N16"/>
      <c s="23" r="O16" t="s">
        <v>22</v>
      </c>
      <c s="23" r="P16" t="s">
        <v>28</v>
      </c>
      <c s="23" r="Q16" t="s">
        <v>22</v>
      </c>
      <c s="23" r="R16" t="s">
        <v>28</v>
      </c>
      <c s="26" r="S16"/>
      <c s="23" r="T16" t="s">
        <v>26</v>
      </c>
      <c s="23" r="U16" t="s">
        <v>27</v>
      </c>
      <c s="26" r="V16"/>
      <c s="23" r="W16" t="s">
        <v>26</v>
      </c>
      <c s="27" r="X16" t="s">
        <v>27</v>
      </c>
      <c s="29" r="Y16"/>
      <c s="0" r="Z16"/>
      <c s="0" r="AA16"/>
      <c s="0" r="AB16"/>
    </row>
    <row r="17" ht="15.00000000" customHeight="1">
      <c s="0" r="A17"/>
      <c s="30" r="B17">
        <v>1</v>
      </c>
      <c s="31" r="C17"/>
      <c s="31" r="D17"/>
      <c s="31" r="E17"/>
      <c s="31" r="F17"/>
      <c s="31" r="G17"/>
      <c s="31" r="H17">
        <v>2</v>
      </c>
      <c s="31" r="I17">
        <v>3</v>
      </c>
      <c s="31" r="J17"/>
      <c s="31" r="K17"/>
      <c s="31" r="L17">
        <v>4</v>
      </c>
      <c s="31" r="M17"/>
      <c s="31" r="N17"/>
      <c s="31" r="O17">
        <v>5</v>
      </c>
      <c s="31" r="P17">
        <v>6</v>
      </c>
      <c s="31" r="Q17">
        <v>7</v>
      </c>
      <c s="31" r="R17">
        <v>8</v>
      </c>
      <c s="31" r="S17">
        <v>9</v>
      </c>
      <c s="31" r="T17">
        <v>10</v>
      </c>
      <c s="31" r="U17">
        <v>11</v>
      </c>
      <c s="31" r="V17">
        <v>12</v>
      </c>
      <c s="31" r="W17">
        <v>13</v>
      </c>
      <c s="32" r="X17">
        <v>14</v>
      </c>
      <c s="33" r="Y17"/>
      <c s="0" r="Z17"/>
      <c s="0" r="AA17"/>
      <c s="0" r="AB17"/>
    </row>
    <row r="18" ht="15.00000000" customHeight="1">
      <c s="34" r="A18"/>
      <c s="35" r="B18" t="s">
        <v>29</v>
      </c>
      <c s="36" r="C18"/>
      <c s="37" r="D18"/>
      <c s="37" r="E18"/>
      <c s="37" r="F18"/>
      <c s="38" r="G18"/>
      <c s="39" r="H18"/>
      <c s="39" r="I18"/>
      <c s="40" r="J18"/>
      <c s="41" r="K18"/>
      <c s="39" r="L18"/>
      <c s="40" r="M18"/>
      <c s="41" r="N18"/>
      <c s="39" r="O18"/>
      <c s="39" r="P18"/>
      <c s="39" r="Q18"/>
      <c s="39" r="R18"/>
      <c s="39" r="S18"/>
      <c s="39" r="T18"/>
      <c s="39" r="U18"/>
      <c s="39" r="V18"/>
      <c s="39" r="W18"/>
      <c s="42" r="X18"/>
      <c s="43" r="Y18" t="s">
        <v>30</v>
      </c>
      <c s="44" r="Z18" t="s">
        <v>31</v>
      </c>
      <c s="44" r="AA18" t="s">
        <v>32</v>
      </c>
      <c s="0" r="AB18"/>
    </row>
    <row r="19" ht="15.00000000" customHeight="1">
      <c s="34" r="A19"/>
      <c s="45" r="B19" t="s">
        <v>33</v>
      </c>
      <c s="46" r="C19"/>
      <c s="17" r="D19"/>
      <c s="47" r="E19"/>
      <c s="48" r="F19" t="s">
        <v>34</v>
      </c>
      <c s="49" r="G19" t="s">
        <v>35</v>
      </c>
      <c s="50" r="H19">
        <v>5852704.31000000</v>
      </c>
      <c s="50" r="I19"/>
      <c s="51" r="J19"/>
      <c s="52" r="K19"/>
      <c s="50" r="L19">
        <v>5820575.31000000</v>
      </c>
      <c s="51" r="M19"/>
      <c s="52" r="N19"/>
      <c s="50" r="O19">
        <v>121472643.54000000</v>
      </c>
      <c s="50" r="P19"/>
      <c s="50" r="Q19">
        <v>121761127.23000000</v>
      </c>
      <c s="50" r="R19"/>
      <c s="53" r="S19">
        <f>H19+O19-Q19</f>
      </c>
      <c s="50" r="T19"/>
      <c s="50" r="U19">
        <v>5557186.62000000</v>
      </c>
      <c s="54" r="V19"/>
      <c s="54" r="W19"/>
      <c s="55" r="X19"/>
      <c s="56" r="Y19"/>
      <c s="18" r="Z19">
        <f>IF(B19="","00000000000000000",B19)&amp;IF(F19="","000000",F19)&amp;IF(G19="","000",G19)</f>
      </c>
      <c s="57" r="AA19"/>
      <c s="0" r="AB19"/>
    </row>
    <row r="20" ht="15.00000000" customHeight="1">
      <c s="34" r="A20"/>
      <c s="58" r="B20" t="s">
        <v>36</v>
      </c>
      <c s="59" r="C20"/>
      <c s="60" r="D20"/>
      <c s="61" r="E20"/>
      <c s="62" r="F20" t="s">
        <v>34</v>
      </c>
      <c s="63" r="G20" t="s">
        <v>35</v>
      </c>
      <c s="64" r="H20">
        <v>308076.65000000</v>
      </c>
      <c s="64" r="I20"/>
      <c s="65" r="J20"/>
      <c s="66" r="K20"/>
      <c s="64" r="L20">
        <v>85396.15000000</v>
      </c>
      <c s="65" r="M20"/>
      <c s="66" r="N20"/>
      <c s="64" r="O20">
        <v>41488049.98000000</v>
      </c>
      <c s="64" r="P20"/>
      <c s="64" r="Q20">
        <v>41676529.65000000</v>
      </c>
      <c s="64" r="R20"/>
      <c s="67" r="S20">
        <f>H20+O20-Q20</f>
      </c>
      <c s="64" r="T20"/>
      <c s="64" r="U20">
        <v>36900.00000000</v>
      </c>
      <c s="68" r="V20"/>
      <c s="68" r="W20"/>
      <c s="69" r="X20"/>
      <c s="56" r="Y20"/>
      <c s="18" r="Z20">
        <f>IF(B20="","00000000000000000",B20)&amp;IF(F20="","000000",F20)&amp;IF(G20="","000",G20)</f>
      </c>
      <c s="57" r="AA20"/>
      <c s="0" r="AB20"/>
    </row>
    <row r="21" ht="15.00000000" customHeight="1">
      <c s="34" r="A21"/>
      <c s="58" r="B21" t="s">
        <v>37</v>
      </c>
      <c s="59" r="C21"/>
      <c s="60" r="D21"/>
      <c s="61" r="E21"/>
      <c s="62" r="F21" t="s">
        <v>34</v>
      </c>
      <c s="63" r="G21" t="s">
        <v>35</v>
      </c>
      <c s="64" r="H21">
        <v>3558720.82000000</v>
      </c>
      <c s="64" r="I21"/>
      <c s="65" r="J21"/>
      <c s="66" r="K21"/>
      <c s="64" r="L21">
        <v>3551097.82000000</v>
      </c>
      <c s="65" r="M21"/>
      <c s="66" r="N21"/>
      <c s="64" r="O21">
        <v>50348688.73000000</v>
      </c>
      <c s="64" r="P21"/>
      <c s="64" r="Q21">
        <v>50511051.05000000</v>
      </c>
      <c s="64" r="R21"/>
      <c s="67" r="S21">
        <f>H21+O21-Q21</f>
      </c>
      <c s="64" r="T21"/>
      <c s="64" r="U21">
        <v>3393749.50000000</v>
      </c>
      <c s="68" r="V21"/>
      <c s="68" r="W21"/>
      <c s="69" r="X21"/>
      <c s="56" r="Y21"/>
      <c s="18" r="Z21">
        <f>IF(B21="","00000000000000000",B21)&amp;IF(F21="","000000",F21)&amp;IF(G21="","000",G21)</f>
      </c>
      <c s="57" r="AA21"/>
      <c s="0" r="AB21"/>
    </row>
    <row r="22" ht="15.00000000" customHeight="1">
      <c s="34" r="A22"/>
      <c s="70" r="B22" t="s">
        <v>38</v>
      </c>
      <c s="71" r="C22"/>
      <c s="71" r="D22"/>
      <c s="71" r="E22"/>
      <c s="72" r="F22" t="s">
        <v>39</v>
      </c>
      <c s="73" r="G22"/>
      <c s="74" r="H22">
        <v>9719501.78000000</v>
      </c>
      <c s="74" r="I22"/>
      <c s="75" r="J22"/>
      <c s="76" r="K22"/>
      <c s="74" r="L22">
        <v>9457069.28000000</v>
      </c>
      <c s="75" r="M22"/>
      <c s="76" r="N22"/>
      <c s="74" r="O22">
        <v>213309382.25000000</v>
      </c>
      <c s="74" r="P22"/>
      <c s="74" r="Q22">
        <v>213948707.93000000</v>
      </c>
      <c s="74" r="R22"/>
      <c s="74" r="S22">
        <v>9080176.10000000</v>
      </c>
      <c s="74" r="T22"/>
      <c s="74" r="U22">
        <v>8987836.12000000</v>
      </c>
      <c s="74" r="V22"/>
      <c s="74" r="W22"/>
      <c s="77" r="X22"/>
      <c s="78" r="Y22"/>
      <c s="57" r="Z22"/>
      <c s="57" r="AA22"/>
      <c s="0" r="AB22"/>
    </row>
    <row r="23" ht="15.00000000" customHeight="1">
      <c s="34" r="A23"/>
      <c s="58" r="B23" t="s">
        <v>40</v>
      </c>
      <c s="59" r="C23"/>
      <c s="60" r="D23"/>
      <c s="61" r="E23"/>
      <c s="62" r="F23" t="s">
        <v>41</v>
      </c>
      <c s="63" r="G23" t="s">
        <v>42</v>
      </c>
      <c s="64" r="H23"/>
      <c s="64" r="I23"/>
      <c s="65" r="J23"/>
      <c s="66" r="K23"/>
      <c s="64" r="L23"/>
      <c s="65" r="M23"/>
      <c s="66" r="N23"/>
      <c s="64" r="O23">
        <v>272815.65000000</v>
      </c>
      <c s="64" r="P23"/>
      <c s="64" r="Q23">
        <v>272815.65000000</v>
      </c>
      <c s="64" r="R23"/>
      <c s="67" r="S23">
        <f>H23+O23-Q23</f>
      </c>
      <c s="64" r="T23"/>
      <c s="64" r="U23"/>
      <c s="68" r="V23"/>
      <c s="68" r="W23"/>
      <c s="69" r="X23"/>
      <c s="56" r="Y23"/>
      <c s="18" r="Z23">
        <f>IF(B23="","00000000000000000",B23)&amp;IF(F23="","000000",F23)&amp;IF(G23="","000",G23)</f>
      </c>
      <c s="57" r="AA23"/>
      <c s="0" r="AB23"/>
    </row>
    <row r="24" ht="15.00000000" customHeight="1">
      <c s="34" r="A24"/>
      <c s="70" r="B24" t="s">
        <v>38</v>
      </c>
      <c s="71" r="C24"/>
      <c s="71" r="D24"/>
      <c s="71" r="E24"/>
      <c s="72" r="F24" t="s">
        <v>43</v>
      </c>
      <c s="73" r="G24"/>
      <c s="74" r="H24"/>
      <c s="74" r="I24"/>
      <c s="75" r="J24"/>
      <c s="76" r="K24"/>
      <c s="74" r="L24"/>
      <c s="75" r="M24"/>
      <c s="76" r="N24"/>
      <c s="74" r="O24">
        <v>272815.65000000</v>
      </c>
      <c s="74" r="P24"/>
      <c s="74" r="Q24">
        <v>272815.65000000</v>
      </c>
      <c s="74" r="R24"/>
      <c s="74" r="S24">
        <v>0.00000000</v>
      </c>
      <c s="74" r="T24"/>
      <c s="74" r="U24"/>
      <c s="74" r="V24"/>
      <c s="74" r="W24"/>
      <c s="77" r="X24"/>
      <c s="78" r="Y24"/>
      <c s="57" r="Z24"/>
      <c s="57" r="AA24"/>
      <c s="0" r="AB24"/>
    </row>
    <row r="25" ht="15.00000000" customHeight="1">
      <c s="34" r="A25"/>
      <c s="58" r="B25" t="s">
        <v>44</v>
      </c>
      <c s="59" r="C25"/>
      <c s="60" r="D25"/>
      <c s="61" r="E25"/>
      <c s="62" r="F25" t="s">
        <v>45</v>
      </c>
      <c s="63" r="G25" t="s">
        <v>46</v>
      </c>
      <c s="64" r="H25">
        <v>2586.64000000</v>
      </c>
      <c s="64" r="I25"/>
      <c s="65" r="J25"/>
      <c s="66" r="K25"/>
      <c s="64" r="L25"/>
      <c s="65" r="M25"/>
      <c s="66" r="N25"/>
      <c s="64" r="O25"/>
      <c s="64" r="P25"/>
      <c s="64" r="Q25">
        <v>2586.64000000</v>
      </c>
      <c s="64" r="R25"/>
      <c s="67" r="S25">
        <f>H25+O25-Q25</f>
      </c>
      <c s="64" r="T25"/>
      <c s="64" r="U25"/>
      <c s="68" r="V25"/>
      <c s="68" r="W25"/>
      <c s="69" r="X25"/>
      <c s="56" r="Y25"/>
      <c s="18" r="Z25">
        <f>IF(B25="","00000000000000000",B25)&amp;IF(F25="","000000",F25)&amp;IF(G25="","000",G25)</f>
      </c>
      <c s="57" r="AA25"/>
      <c s="0" r="AB25"/>
    </row>
    <row r="26" ht="15.00000000" customHeight="1">
      <c s="34" r="A26"/>
      <c s="58" r="B26" t="s">
        <v>44</v>
      </c>
      <c s="59" r="C26"/>
      <c s="60" r="D26"/>
      <c s="61" r="E26"/>
      <c s="62" r="F26" t="s">
        <v>45</v>
      </c>
      <c s="63" r="G26" t="s">
        <v>42</v>
      </c>
      <c s="64" r="H26">
        <v>6279736.85000000</v>
      </c>
      <c s="64" r="I26"/>
      <c s="65" r="J26"/>
      <c s="66" r="K26"/>
      <c s="64" r="L26">
        <v>2912721.52000000</v>
      </c>
      <c s="65" r="M26"/>
      <c s="66" r="N26"/>
      <c s="64" r="O26">
        <v>2918982.41000000</v>
      </c>
      <c s="64" r="P26"/>
      <c s="64" r="Q26">
        <v>5834639.98000000</v>
      </c>
      <c s="64" r="R26"/>
      <c s="67" r="S26">
        <f>H26+O26-Q26</f>
      </c>
      <c s="64" r="T26"/>
      <c s="64" r="U26">
        <v>541277.27000000</v>
      </c>
      <c s="68" r="V26"/>
      <c s="68" r="W26"/>
      <c s="69" r="X26"/>
      <c s="56" r="Y26"/>
      <c s="18" r="Z26">
        <f>IF(B26="","00000000000000000",B26)&amp;IF(F26="","000000",F26)&amp;IF(G26="","000",G26)</f>
      </c>
      <c s="57" r="AA26"/>
      <c s="0" r="AB26"/>
    </row>
    <row r="27" ht="15.00000000" customHeight="1">
      <c s="34" r="A27"/>
      <c s="58" r="B27" t="s">
        <v>47</v>
      </c>
      <c s="59" r="C27"/>
      <c s="60" r="D27"/>
      <c s="61" r="E27"/>
      <c s="62" r="F27" t="s">
        <v>45</v>
      </c>
      <c s="63" r="G27" t="s">
        <v>42</v>
      </c>
      <c s="64" r="H27"/>
      <c s="64" r="I27"/>
      <c s="65" r="J27"/>
      <c s="66" r="K27"/>
      <c s="64" r="L27"/>
      <c s="65" r="M27"/>
      <c s="66" r="N27"/>
      <c s="64" r="O27">
        <v>20741.91000000</v>
      </c>
      <c s="64" r="P27"/>
      <c s="64" r="Q27">
        <v>20741.91000000</v>
      </c>
      <c s="64" r="R27"/>
      <c s="67" r="S27">
        <f>H27+O27-Q27</f>
      </c>
      <c s="64" r="T27"/>
      <c s="64" r="U27"/>
      <c s="68" r="V27"/>
      <c s="68" r="W27"/>
      <c s="69" r="X27"/>
      <c s="56" r="Y27"/>
      <c s="18" r="Z27">
        <f>IF(B27="","00000000000000000",B27)&amp;IF(F27="","000000",F27)&amp;IF(G27="","000",G27)</f>
      </c>
      <c s="57" r="AA27"/>
      <c s="0" r="AB27"/>
    </row>
    <row r="28" ht="15.00000000" customHeight="1">
      <c s="34" r="A28"/>
      <c s="58" r="B28" t="s">
        <v>48</v>
      </c>
      <c s="59" r="C28"/>
      <c s="60" r="D28"/>
      <c s="61" r="E28"/>
      <c s="62" r="F28" t="s">
        <v>45</v>
      </c>
      <c s="63" r="G28" t="s">
        <v>42</v>
      </c>
      <c s="64" r="H28"/>
      <c s="64" r="I28"/>
      <c s="65" r="J28"/>
      <c s="66" r="K28"/>
      <c s="64" r="L28"/>
      <c s="65" r="M28"/>
      <c s="66" r="N28"/>
      <c s="64" r="O28">
        <v>150.08000000</v>
      </c>
      <c s="64" r="P28"/>
      <c s="64" r="Q28">
        <v>150.08000000</v>
      </c>
      <c s="64" r="R28"/>
      <c s="67" r="S28">
        <f>H28+O28-Q28</f>
      </c>
      <c s="64" r="T28"/>
      <c s="64" r="U28"/>
      <c s="68" r="V28"/>
      <c s="68" r="W28"/>
      <c s="69" r="X28"/>
      <c s="56" r="Y28"/>
      <c s="18" r="Z28">
        <f>IF(B28="","00000000000000000",B28)&amp;IF(F28="","000000",F28)&amp;IF(G28="","000",G28)</f>
      </c>
      <c s="57" r="AA28"/>
      <c s="0" r="AB28"/>
    </row>
    <row r="29" ht="15.00000000" customHeight="1">
      <c s="34" r="A29"/>
      <c s="58" r="B29" t="s">
        <v>44</v>
      </c>
      <c s="59" r="C29"/>
      <c s="60" r="D29"/>
      <c s="61" r="E29"/>
      <c s="62" r="F29" t="s">
        <v>45</v>
      </c>
      <c s="63" r="G29" t="s">
        <v>49</v>
      </c>
      <c s="64" r="H29">
        <v>1524360.87000000</v>
      </c>
      <c s="64" r="I29"/>
      <c s="65" r="J29"/>
      <c s="66" r="K29"/>
      <c s="64" r="L29"/>
      <c s="65" r="M29"/>
      <c s="66" r="N29"/>
      <c s="64" r="O29">
        <v>986292.82000000</v>
      </c>
      <c s="64" r="P29"/>
      <c s="64" r="Q29">
        <v>1256360.15000000</v>
      </c>
      <c s="64" r="R29"/>
      <c s="67" r="S29">
        <f>H29+O29-Q29</f>
      </c>
      <c s="64" r="T29"/>
      <c s="64" r="U29"/>
      <c s="68" r="V29"/>
      <c s="68" r="W29"/>
      <c s="69" r="X29"/>
      <c s="56" r="Y29"/>
      <c s="18" r="Z29">
        <f>IF(B29="","00000000000000000",B29)&amp;IF(F29="","000000",F29)&amp;IF(G29="","000",G29)</f>
      </c>
      <c s="57" r="AA29"/>
      <c s="0" r="AB29"/>
    </row>
    <row r="30" ht="15.00000000" customHeight="1">
      <c s="34" r="A30"/>
      <c s="58" r="B30" t="s">
        <v>44</v>
      </c>
      <c s="59" r="C30"/>
      <c s="60" r="D30"/>
      <c s="61" r="E30"/>
      <c s="62" r="F30" t="s">
        <v>45</v>
      </c>
      <c s="63" r="G30" t="s">
        <v>50</v>
      </c>
      <c s="64" r="H30">
        <v>1286699.31000000</v>
      </c>
      <c s="64" r="I30"/>
      <c s="65" r="J30"/>
      <c s="66" r="K30"/>
      <c s="64" r="L30"/>
      <c s="65" r="M30"/>
      <c s="66" r="N30"/>
      <c s="64" r="O30">
        <v>3151485.29000000</v>
      </c>
      <c s="64" r="P30"/>
      <c s="64" r="Q30">
        <v>3841241.94000000</v>
      </c>
      <c s="64" r="R30"/>
      <c s="67" r="S30">
        <f>H30+O30-Q30</f>
      </c>
      <c s="64" r="T30"/>
      <c s="64" r="U30"/>
      <c s="68" r="V30"/>
      <c s="68" r="W30"/>
      <c s="69" r="X30"/>
      <c s="56" r="Y30"/>
      <c s="18" r="Z30">
        <f>IF(B30="","00000000000000000",B30)&amp;IF(F30="","000000",F30)&amp;IF(G30="","000",G30)</f>
      </c>
      <c s="57" r="AA30"/>
      <c s="0" r="AB30"/>
    </row>
    <row r="31" ht="15.00000000" customHeight="1">
      <c s="34" r="A31"/>
      <c s="58" r="B31" t="s">
        <v>47</v>
      </c>
      <c s="59" r="C31"/>
      <c s="60" r="D31"/>
      <c s="61" r="E31"/>
      <c s="62" r="F31" t="s">
        <v>45</v>
      </c>
      <c s="63" r="G31" t="s">
        <v>50</v>
      </c>
      <c s="64" r="H31"/>
      <c s="64" r="I31"/>
      <c s="65" r="J31"/>
      <c s="66" r="K31"/>
      <c s="64" r="L31"/>
      <c s="65" r="M31"/>
      <c s="66" r="N31"/>
      <c s="64" r="O31">
        <v>14443.17000000</v>
      </c>
      <c s="64" r="P31"/>
      <c s="64" r="Q31">
        <v>14443.17000000</v>
      </c>
      <c s="64" r="R31"/>
      <c s="67" r="S31">
        <f>H31+O31-Q31</f>
      </c>
      <c s="64" r="T31"/>
      <c s="64" r="U31"/>
      <c s="68" r="V31"/>
      <c s="68" r="W31"/>
      <c s="69" r="X31"/>
      <c s="56" r="Y31"/>
      <c s="18" r="Z31">
        <f>IF(B31="","00000000000000000",B31)&amp;IF(F31="","000000",F31)&amp;IF(G31="","000",G31)</f>
      </c>
      <c s="57" r="AA31"/>
      <c s="0" r="AB31"/>
    </row>
    <row r="32" ht="15.00000000" customHeight="1">
      <c s="34" r="A32"/>
      <c s="70" r="B32" t="s">
        <v>38</v>
      </c>
      <c s="71" r="C32"/>
      <c s="71" r="D32"/>
      <c s="71" r="E32"/>
      <c s="72" r="F32" t="s">
        <v>51</v>
      </c>
      <c s="73" r="G32"/>
      <c s="74" r="H32">
        <v>9093383.67000000</v>
      </c>
      <c s="74" r="I32"/>
      <c s="75" r="J32"/>
      <c s="76" r="K32"/>
      <c s="74" r="L32">
        <v>2912721.52000000</v>
      </c>
      <c s="75" r="M32"/>
      <c s="76" r="N32"/>
      <c s="74" r="O32">
        <v>7092095.68000000</v>
      </c>
      <c s="74" r="P32"/>
      <c s="74" r="Q32">
        <v>10970163.87000000</v>
      </c>
      <c s="74" r="R32"/>
      <c s="74" r="S32">
        <v>5215315.48000000</v>
      </c>
      <c s="74" r="T32"/>
      <c s="74" r="U32">
        <v>541277.27000000</v>
      </c>
      <c s="74" r="V32"/>
      <c s="74" r="W32"/>
      <c s="77" r="X32"/>
      <c s="78" r="Y32"/>
      <c s="57" r="Z32"/>
      <c s="57" r="AA32"/>
      <c s="0" r="AB32"/>
    </row>
    <row r="33" ht="15.00000000" customHeight="1">
      <c s="34" r="A33"/>
      <c s="58" r="B33" t="s">
        <v>52</v>
      </c>
      <c s="59" r="C33"/>
      <c s="60" r="D33"/>
      <c s="61" r="E33"/>
      <c s="62" r="F33" t="s">
        <v>53</v>
      </c>
      <c s="63" r="G33" t="s">
        <v>50</v>
      </c>
      <c s="64" r="H33">
        <v>4759736.45000000</v>
      </c>
      <c s="64" r="I33"/>
      <c s="65" r="J33"/>
      <c s="66" r="K33"/>
      <c s="64" r="L33">
        <v>4466611.10000000</v>
      </c>
      <c s="65" r="M33"/>
      <c s="66" r="N33"/>
      <c s="64" r="O33">
        <v>3806214.37000000</v>
      </c>
      <c s="64" r="P33"/>
      <c s="64" r="Q33">
        <v>5408769.04000000</v>
      </c>
      <c s="64" r="R33"/>
      <c s="67" r="S33">
        <f>H33+O33-Q33</f>
      </c>
      <c s="64" r="T33"/>
      <c s="64" r="U33">
        <v>2846705.26000000</v>
      </c>
      <c s="68" r="V33"/>
      <c s="68" r="W33"/>
      <c s="69" r="X33"/>
      <c s="56" r="Y33"/>
      <c s="18" r="Z33">
        <f>IF(B33="","00000000000000000",B33)&amp;IF(F33="","000000",F33)&amp;IF(G33="","000",G33)</f>
      </c>
      <c s="57" r="AA33"/>
      <c s="0" r="AB33"/>
    </row>
    <row r="34" ht="15.00000000" customHeight="1">
      <c s="34" r="A34"/>
      <c s="70" r="B34" t="s">
        <v>38</v>
      </c>
      <c s="71" r="C34"/>
      <c s="71" r="D34"/>
      <c s="71" r="E34"/>
      <c s="72" r="F34" t="s">
        <v>54</v>
      </c>
      <c s="73" r="G34"/>
      <c s="74" r="H34">
        <v>4759736.45000000</v>
      </c>
      <c s="74" r="I34"/>
      <c s="75" r="J34"/>
      <c s="76" r="K34"/>
      <c s="74" r="L34">
        <v>4466611.10000000</v>
      </c>
      <c s="75" r="M34"/>
      <c s="76" r="N34"/>
      <c s="74" r="O34">
        <v>3806214.37000000</v>
      </c>
      <c s="74" r="P34"/>
      <c s="74" r="Q34">
        <v>5408769.04000000</v>
      </c>
      <c s="74" r="R34"/>
      <c s="74" r="S34">
        <v>3157181.78000000</v>
      </c>
      <c s="74" r="T34"/>
      <c s="74" r="U34">
        <v>2846705.26000000</v>
      </c>
      <c s="74" r="V34"/>
      <c s="74" r="W34"/>
      <c s="77" r="X34"/>
      <c s="78" r="Y34"/>
      <c s="57" r="Z34"/>
      <c s="57" r="AA34"/>
      <c s="0" r="AB34"/>
    </row>
    <row r="35" ht="15.00000000" customHeight="1">
      <c s="34" r="A35"/>
      <c s="58" r="B35" t="s">
        <v>55</v>
      </c>
      <c s="59" r="C35"/>
      <c s="60" r="D35"/>
      <c s="61" r="E35"/>
      <c s="62" r="F35" t="s">
        <v>56</v>
      </c>
      <c s="63" r="G35" t="s">
        <v>50</v>
      </c>
      <c s="64" r="H35">
        <v>20280.00000000</v>
      </c>
      <c s="64" r="I35"/>
      <c s="65" r="J35"/>
      <c s="66" r="K35"/>
      <c s="64" r="L35"/>
      <c s="65" r="M35"/>
      <c s="66" r="N35"/>
      <c s="64" r="O35">
        <v>616300.00000000</v>
      </c>
      <c s="64" r="P35"/>
      <c s="64" r="Q35">
        <v>629030.00000000</v>
      </c>
      <c s="64" r="R35"/>
      <c s="67" r="S35">
        <f>H35+O35-Q35</f>
      </c>
      <c s="64" r="T35"/>
      <c s="64" r="U35"/>
      <c s="68" r="V35"/>
      <c s="68" r="W35"/>
      <c s="69" r="X35"/>
      <c s="56" r="Y35"/>
      <c s="18" r="Z35">
        <f>IF(B35="","00000000000000000",B35)&amp;IF(F35="","000000",F35)&amp;IF(G35="","000",G35)</f>
      </c>
      <c s="57" r="AA35"/>
      <c s="0" r="AB35"/>
    </row>
    <row r="36" ht="15.00000000" customHeight="1">
      <c s="34" r="A36"/>
      <c s="70" r="B36" t="s">
        <v>38</v>
      </c>
      <c s="71" r="C36"/>
      <c s="71" r="D36"/>
      <c s="71" r="E36"/>
      <c s="72" r="F36" t="s">
        <v>57</v>
      </c>
      <c s="73" r="G36"/>
      <c s="74" r="H36">
        <v>20280.00000000</v>
      </c>
      <c s="74" r="I36"/>
      <c s="75" r="J36"/>
      <c s="76" r="K36"/>
      <c s="74" r="L36"/>
      <c s="75" r="M36"/>
      <c s="76" r="N36"/>
      <c s="74" r="O36">
        <v>616300.00000000</v>
      </c>
      <c s="74" r="P36"/>
      <c s="74" r="Q36">
        <v>629030.00000000</v>
      </c>
      <c s="74" r="R36"/>
      <c s="74" r="S36">
        <v>7550.00000000</v>
      </c>
      <c s="74" r="T36"/>
      <c s="74" r="U36"/>
      <c s="74" r="V36"/>
      <c s="74" r="W36"/>
      <c s="77" r="X36"/>
      <c s="78" r="Y36"/>
      <c s="57" r="Z36"/>
      <c s="57" r="AA36"/>
      <c s="0" r="AB36"/>
    </row>
    <row r="37" ht="15.00000000" customHeight="1">
      <c s="34" r="A37"/>
      <c s="58" r="B37" t="s">
        <v>58</v>
      </c>
      <c s="59" r="C37"/>
      <c s="60" r="D37"/>
      <c s="61" r="E37"/>
      <c s="62" r="F37" t="s">
        <v>59</v>
      </c>
      <c s="63" r="G37" t="s">
        <v>42</v>
      </c>
      <c s="64" r="H37"/>
      <c s="64" r="I37"/>
      <c s="65" r="J37"/>
      <c s="66" r="K37"/>
      <c s="64" r="L37"/>
      <c s="65" r="M37"/>
      <c s="66" r="N37"/>
      <c s="64" r="O37">
        <v>155260.40000000</v>
      </c>
      <c s="64" r="P37"/>
      <c s="64" r="Q37">
        <v>155260.40000000</v>
      </c>
      <c s="64" r="R37"/>
      <c s="67" r="S37">
        <f>H37+O37-Q37</f>
      </c>
      <c s="64" r="T37"/>
      <c s="64" r="U37"/>
      <c s="68" r="V37"/>
      <c s="68" r="W37"/>
      <c s="69" r="X37"/>
      <c s="56" r="Y37"/>
      <c s="18" r="Z37">
        <f>IF(B37="","00000000000000000",B37)&amp;IF(F37="","000000",F37)&amp;IF(G37="","000",G37)</f>
      </c>
      <c s="57" r="AA37"/>
      <c s="0" r="AB37"/>
    </row>
    <row r="38" ht="15.00000000" customHeight="1">
      <c s="34" r="A38"/>
      <c s="70" r="B38" t="s">
        <v>38</v>
      </c>
      <c s="71" r="C38"/>
      <c s="71" r="D38"/>
      <c s="71" r="E38"/>
      <c s="72" r="F38" t="s">
        <v>60</v>
      </c>
      <c s="73" r="G38"/>
      <c s="74" r="H38"/>
      <c s="74" r="I38"/>
      <c s="75" r="J38"/>
      <c s="76" r="K38"/>
      <c s="74" r="L38"/>
      <c s="75" r="M38"/>
      <c s="76" r="N38"/>
      <c s="74" r="O38">
        <v>155260.40000000</v>
      </c>
      <c s="74" r="P38"/>
      <c s="74" r="Q38">
        <v>155260.40000000</v>
      </c>
      <c s="74" r="R38"/>
      <c s="74" r="S38">
        <v>0.00000000</v>
      </c>
      <c s="74" r="T38"/>
      <c s="74" r="U38"/>
      <c s="74" r="V38"/>
      <c s="74" r="W38"/>
      <c s="77" r="X38"/>
      <c s="78" r="Y38"/>
      <c s="57" r="Z38"/>
      <c s="57" r="AA38"/>
      <c s="0" r="AB38"/>
    </row>
    <row r="39" ht="15.00000000" customHeight="1">
      <c s="34" r="A39"/>
      <c s="58" r="B39" t="s">
        <v>61</v>
      </c>
      <c s="59" r="C39"/>
      <c s="60" r="D39"/>
      <c s="61" r="E39"/>
      <c s="62" r="F39" t="s">
        <v>62</v>
      </c>
      <c s="63" r="G39" t="s">
        <v>46</v>
      </c>
      <c s="64" r="H39"/>
      <c s="64" r="I39"/>
      <c s="65" r="J39"/>
      <c s="66" r="K39"/>
      <c s="64" r="L39"/>
      <c s="65" r="M39"/>
      <c s="66" r="N39"/>
      <c s="64" r="O39">
        <v>96416.16000000</v>
      </c>
      <c s="64" r="P39"/>
      <c s="64" r="Q39">
        <v>96416.16000000</v>
      </c>
      <c s="64" r="R39"/>
      <c s="67" r="S39">
        <f>H39+O39-Q39</f>
      </c>
      <c s="64" r="T39"/>
      <c s="64" r="U39"/>
      <c s="68" r="V39"/>
      <c s="68" r="W39"/>
      <c s="69" r="X39"/>
      <c s="56" r="Y39"/>
      <c s="18" r="Z39">
        <f>IF(B39="","00000000000000000",B39)&amp;IF(F39="","000000",F39)&amp;IF(G39="","000",G39)</f>
      </c>
      <c s="57" r="AA39"/>
      <c s="0" r="AB39"/>
    </row>
    <row r="40" ht="15.00000000" customHeight="1">
      <c s="34" r="A40"/>
      <c s="58" r="B40" t="s">
        <v>63</v>
      </c>
      <c s="59" r="C40"/>
      <c s="60" r="D40"/>
      <c s="61" r="E40"/>
      <c s="62" r="F40" t="s">
        <v>62</v>
      </c>
      <c s="63" r="G40" t="s">
        <v>42</v>
      </c>
      <c s="64" r="H40"/>
      <c s="64" r="I40"/>
      <c s="65" r="J40"/>
      <c s="66" r="K40"/>
      <c s="64" r="L40"/>
      <c s="65" r="M40"/>
      <c s="66" r="N40"/>
      <c s="64" r="O40">
        <v>418.51000000</v>
      </c>
      <c s="64" r="P40"/>
      <c s="64" r="Q40">
        <v>418.51000000</v>
      </c>
      <c s="64" r="R40"/>
      <c s="67" r="S40">
        <f>H40+O40-Q40</f>
      </c>
      <c s="64" r="T40"/>
      <c s="64" r="U40"/>
      <c s="68" r="V40"/>
      <c s="68" r="W40"/>
      <c s="69" r="X40"/>
      <c s="56" r="Y40"/>
      <c s="18" r="Z40">
        <f>IF(B40="","00000000000000000",B40)&amp;IF(F40="","000000",F40)&amp;IF(G40="","000",G40)</f>
      </c>
      <c s="57" r="AA40"/>
      <c s="0" r="AB40"/>
    </row>
    <row r="41" ht="15.00000000" customHeight="1">
      <c s="34" r="A41"/>
      <c s="58" r="B41" t="s">
        <v>64</v>
      </c>
      <c s="59" r="C41"/>
      <c s="60" r="D41"/>
      <c s="61" r="E41"/>
      <c s="62" r="F41" t="s">
        <v>62</v>
      </c>
      <c s="63" r="G41" t="s">
        <v>42</v>
      </c>
      <c s="64" r="H41">
        <v>4348369.40000000</v>
      </c>
      <c s="64" r="I41"/>
      <c s="65" r="J41"/>
      <c s="66" r="K41"/>
      <c s="64" r="L41">
        <v>2773556.24000000</v>
      </c>
      <c s="65" r="M41"/>
      <c s="66" r="N41"/>
      <c s="64" r="O41">
        <v>3588457.58000000</v>
      </c>
      <c s="64" r="P41"/>
      <c s="64" r="Q41">
        <v>3399825.73000000</v>
      </c>
      <c s="64" r="R41"/>
      <c s="67" r="S41">
        <f>H41+O41-Q41</f>
      </c>
      <c s="64" r="T41"/>
      <c s="64" r="U41">
        <v>2121262.35000000</v>
      </c>
      <c s="68" r="V41"/>
      <c s="68" r="W41"/>
      <c s="69" r="X41"/>
      <c s="56" r="Y41"/>
      <c s="18" r="Z41">
        <f>IF(B41="","00000000000000000",B41)&amp;IF(F41="","000000",F41)&amp;IF(G41="","000",G41)</f>
      </c>
      <c s="57" r="AA41"/>
      <c s="0" r="AB41"/>
    </row>
    <row r="42" ht="15.00000000" customHeight="1">
      <c s="34" r="A42"/>
      <c s="58" r="B42" t="s">
        <v>63</v>
      </c>
      <c s="59" r="C42"/>
      <c s="60" r="D42"/>
      <c s="61" r="E42"/>
      <c s="62" r="F42" t="s">
        <v>62</v>
      </c>
      <c s="63" r="G42" t="s">
        <v>49</v>
      </c>
      <c s="64" r="H42"/>
      <c s="64" r="I42"/>
      <c s="65" r="J42"/>
      <c s="66" r="K42"/>
      <c s="64" r="L42"/>
      <c s="65" r="M42"/>
      <c s="66" r="N42"/>
      <c s="64" r="O42">
        <v>110.91000000</v>
      </c>
      <c s="64" r="P42"/>
      <c s="64" r="Q42">
        <v>110.91000000</v>
      </c>
      <c s="64" r="R42"/>
      <c s="67" r="S42">
        <f>H42+O42-Q42</f>
      </c>
      <c s="64" r="T42"/>
      <c s="64" r="U42"/>
      <c s="68" r="V42"/>
      <c s="68" r="W42"/>
      <c s="69" r="X42"/>
      <c s="56" r="Y42"/>
      <c s="18" r="Z42">
        <f>IF(B42="","00000000000000000",B42)&amp;IF(F42="","000000",F42)&amp;IF(G42="","000",G42)</f>
      </c>
      <c s="57" r="AA42"/>
      <c s="0" r="AB42"/>
    </row>
    <row r="43" ht="15.00000000" customHeight="1">
      <c s="34" r="A43"/>
      <c s="58" r="B43" t="s">
        <v>64</v>
      </c>
      <c s="59" r="C43"/>
      <c s="60" r="D43"/>
      <c s="61" r="E43"/>
      <c s="62" r="F43" t="s">
        <v>62</v>
      </c>
      <c s="63" r="G43" t="s">
        <v>49</v>
      </c>
      <c s="64" r="H43">
        <v>2923996.04000000</v>
      </c>
      <c s="64" r="I43"/>
      <c s="65" r="J43"/>
      <c s="66" r="K43"/>
      <c s="64" r="L43"/>
      <c s="65" r="M43"/>
      <c s="66" r="N43"/>
      <c s="64" r="O43">
        <v>368514.14000000</v>
      </c>
      <c s="64" r="P43"/>
      <c s="64" r="Q43">
        <v>1689402.82000000</v>
      </c>
      <c s="64" r="R43"/>
      <c s="67" r="S43">
        <f>H43+O43-Q43</f>
      </c>
      <c s="64" r="T43"/>
      <c s="64" r="U43"/>
      <c s="68" r="V43"/>
      <c s="68" r="W43"/>
      <c s="69" r="X43"/>
      <c s="56" r="Y43"/>
      <c s="18" r="Z43">
        <f>IF(B43="","00000000000000000",B43)&amp;IF(F43="","000000",F43)&amp;IF(G43="","000",G43)</f>
      </c>
      <c s="57" r="AA43"/>
      <c s="0" r="AB43"/>
    </row>
    <row r="44" ht="15.00000000" customHeight="1">
      <c s="34" r="A44"/>
      <c s="58" r="B44" t="s">
        <v>64</v>
      </c>
      <c s="59" r="C44"/>
      <c s="60" r="D44"/>
      <c s="61" r="E44"/>
      <c s="62" r="F44" t="s">
        <v>62</v>
      </c>
      <c s="63" r="G44" t="s">
        <v>50</v>
      </c>
      <c s="64" r="H44">
        <v>3164452.74000000</v>
      </c>
      <c s="64" r="I44"/>
      <c s="65" r="J44"/>
      <c s="66" r="K44"/>
      <c s="64" r="L44"/>
      <c s="65" r="M44"/>
      <c s="66" r="N44"/>
      <c s="64" r="O44">
        <v>997889.34000000</v>
      </c>
      <c s="64" r="P44"/>
      <c s="64" r="Q44">
        <v>2180695.02000000</v>
      </c>
      <c s="64" r="R44"/>
      <c s="67" r="S44">
        <f>H44+O44-Q44</f>
      </c>
      <c s="64" r="T44"/>
      <c s="64" r="U44"/>
      <c s="68" r="V44"/>
      <c s="68" r="W44"/>
      <c s="69" r="X44"/>
      <c s="56" r="Y44"/>
      <c s="18" r="Z44">
        <f>IF(B44="","00000000000000000",B44)&amp;IF(F44="","000000",F44)&amp;IF(G44="","000",G44)</f>
      </c>
      <c s="57" r="AA44"/>
      <c s="0" r="AB44"/>
    </row>
    <row r="45" ht="15.00000000" customHeight="1">
      <c s="34" r="A45"/>
      <c s="70" r="B45" t="s">
        <v>38</v>
      </c>
      <c s="71" r="C45"/>
      <c s="71" r="D45"/>
      <c s="71" r="E45"/>
      <c s="72" r="F45" t="s">
        <v>65</v>
      </c>
      <c s="73" r="G45"/>
      <c s="74" r="H45">
        <v>10436818.18000000</v>
      </c>
      <c s="74" r="I45"/>
      <c s="75" r="J45"/>
      <c s="76" r="K45"/>
      <c s="74" r="L45">
        <v>2773556.24000000</v>
      </c>
      <c s="75" r="M45"/>
      <c s="76" r="N45"/>
      <c s="74" r="O45">
        <v>5051806.64000000</v>
      </c>
      <c s="74" r="P45"/>
      <c s="74" r="Q45">
        <v>7366869.15000000</v>
      </c>
      <c s="74" r="R45"/>
      <c s="74" r="S45">
        <v>8121755.67000000</v>
      </c>
      <c s="74" r="T45"/>
      <c s="74" r="U45">
        <v>2121262.35000000</v>
      </c>
      <c s="74" r="V45"/>
      <c s="74" r="W45"/>
      <c s="77" r="X45"/>
      <c s="78" r="Y45"/>
      <c s="57" r="Z45"/>
      <c s="57" r="AA45"/>
      <c s="0" r="AB45"/>
    </row>
    <row r="46" ht="15.00000000" customHeight="1">
      <c s="34" r="A46"/>
      <c s="58" r="B46" t="s">
        <v>66</v>
      </c>
      <c s="59" r="C46"/>
      <c s="60" r="D46"/>
      <c s="61" r="E46"/>
      <c s="62" r="F46" t="s">
        <v>67</v>
      </c>
      <c s="63" r="G46" t="s">
        <v>68</v>
      </c>
      <c s="64" r="H46"/>
      <c s="64" r="I46"/>
      <c s="65" r="J46"/>
      <c s="66" r="K46"/>
      <c s="64" r="L46"/>
      <c s="65" r="M46"/>
      <c s="66" r="N46"/>
      <c s="64" r="O46">
        <v>167838.00000000</v>
      </c>
      <c s="64" r="P46"/>
      <c s="64" r="Q46">
        <v>167838.00000000</v>
      </c>
      <c s="64" r="R46"/>
      <c s="67" r="S46">
        <f>H46+O46-Q46</f>
      </c>
      <c s="64" r="T46"/>
      <c s="64" r="U46"/>
      <c s="68" r="V46"/>
      <c s="68" r="W46"/>
      <c s="69" r="X46"/>
      <c s="56" r="Y46"/>
      <c s="18" r="Z46">
        <f>IF(B46="","00000000000000000",B46)&amp;IF(F46="","000000",F46)&amp;IF(G46="","000",G46)</f>
      </c>
      <c s="57" r="AA46"/>
      <c s="0" r="AB46"/>
    </row>
    <row r="47" ht="15.00000000" customHeight="1">
      <c s="34" r="A47"/>
      <c s="58" r="B47" t="s">
        <v>69</v>
      </c>
      <c s="59" r="C47"/>
      <c s="60" r="D47"/>
      <c s="61" r="E47"/>
      <c s="62" r="F47" t="s">
        <v>67</v>
      </c>
      <c s="63" r="G47" t="s">
        <v>68</v>
      </c>
      <c s="64" r="H47"/>
      <c s="64" r="I47"/>
      <c s="65" r="J47"/>
      <c s="66" r="K47"/>
      <c s="64" r="L47"/>
      <c s="65" r="M47"/>
      <c s="66" r="N47"/>
      <c s="64" r="O47">
        <v>19616910.00000000</v>
      </c>
      <c s="64" r="P47"/>
      <c s="64" r="Q47">
        <v>19616910.00000000</v>
      </c>
      <c s="64" r="R47"/>
      <c s="67" r="S47">
        <f>H47+O47-Q47</f>
      </c>
      <c s="64" r="T47"/>
      <c s="64" r="U47"/>
      <c s="68" r="V47"/>
      <c s="68" r="W47"/>
      <c s="69" r="X47"/>
      <c s="56" r="Y47"/>
      <c s="18" r="Z47">
        <f>IF(B47="","00000000000000000",B47)&amp;IF(F47="","000000",F47)&amp;IF(G47="","000",G47)</f>
      </c>
      <c s="57" r="AA47"/>
      <c s="0" r="AB47"/>
    </row>
    <row r="48" ht="15.00000000" customHeight="1">
      <c s="34" r="A48"/>
      <c s="58" r="B48" t="s">
        <v>70</v>
      </c>
      <c s="59" r="C48"/>
      <c s="60" r="D48"/>
      <c s="61" r="E48"/>
      <c s="62" r="F48" t="s">
        <v>67</v>
      </c>
      <c s="63" r="G48" t="s">
        <v>68</v>
      </c>
      <c s="64" r="H48"/>
      <c s="64" r="I48"/>
      <c s="65" r="J48"/>
      <c s="66" r="K48"/>
      <c s="64" r="L48"/>
      <c s="65" r="M48"/>
      <c s="66" r="N48"/>
      <c s="64" r="O48">
        <v>151463044.35000000</v>
      </c>
      <c s="64" r="P48"/>
      <c s="64" r="Q48">
        <v>151463044.35000000</v>
      </c>
      <c s="64" r="R48"/>
      <c s="67" r="S48">
        <f>H48+O48-Q48</f>
      </c>
      <c s="64" r="T48"/>
      <c s="64" r="U48"/>
      <c s="68" r="V48"/>
      <c s="68" r="W48"/>
      <c s="69" r="X48"/>
      <c s="56" r="Y48"/>
      <c s="18" r="Z48">
        <f>IF(B48="","00000000000000000",B48)&amp;IF(F48="","000000",F48)&amp;IF(G48="","000",G48)</f>
      </c>
      <c s="57" r="AA48"/>
      <c s="0" r="AB48"/>
    </row>
    <row r="49" ht="15.00000000" customHeight="1">
      <c s="34" r="A49"/>
      <c s="58" r="B49" t="s">
        <v>71</v>
      </c>
      <c s="59" r="C49"/>
      <c s="60" r="D49"/>
      <c s="61" r="E49"/>
      <c s="62" r="F49" t="s">
        <v>67</v>
      </c>
      <c s="63" r="G49" t="s">
        <v>68</v>
      </c>
      <c s="64" r="H49"/>
      <c s="64" r="I49"/>
      <c s="65" r="J49"/>
      <c s="66" r="K49"/>
      <c s="64" r="L49"/>
      <c s="65" r="M49"/>
      <c s="66" r="N49"/>
      <c s="64" r="O49">
        <v>1000.00000000</v>
      </c>
      <c s="64" r="P49"/>
      <c s="64" r="Q49">
        <v>1000.00000000</v>
      </c>
      <c s="64" r="R49"/>
      <c s="67" r="S49">
        <f>H49+O49-Q49</f>
      </c>
      <c s="64" r="T49"/>
      <c s="64" r="U49"/>
      <c s="68" r="V49"/>
      <c s="68" r="W49"/>
      <c s="69" r="X49"/>
      <c s="56" r="Y49"/>
      <c s="18" r="Z49">
        <f>IF(B49="","00000000000000000",B49)&amp;IF(F49="","000000",F49)&amp;IF(G49="","000",G49)</f>
      </c>
      <c s="57" r="AA49"/>
      <c s="0" r="AB49"/>
    </row>
    <row r="50" ht="15.00000000" customHeight="1">
      <c s="34" r="A50"/>
      <c s="58" r="B50" t="s">
        <v>72</v>
      </c>
      <c s="59" r="C50"/>
      <c s="60" r="D50"/>
      <c s="61" r="E50"/>
      <c s="62" r="F50" t="s">
        <v>67</v>
      </c>
      <c s="63" r="G50" t="s">
        <v>68</v>
      </c>
      <c s="64" r="H50"/>
      <c s="64" r="I50"/>
      <c s="65" r="J50"/>
      <c s="66" r="K50"/>
      <c s="64" r="L50"/>
      <c s="65" r="M50"/>
      <c s="66" r="N50"/>
      <c s="64" r="O50">
        <v>30585600.00000000</v>
      </c>
      <c s="64" r="P50"/>
      <c s="64" r="Q50">
        <v>30585600.00000000</v>
      </c>
      <c s="64" r="R50"/>
      <c s="67" r="S50">
        <f>H50+O50-Q50</f>
      </c>
      <c s="64" r="T50"/>
      <c s="64" r="U50"/>
      <c s="68" r="V50"/>
      <c s="68" r="W50"/>
      <c s="69" r="X50"/>
      <c s="56" r="Y50"/>
      <c s="18" r="Z50">
        <f>IF(B50="","00000000000000000",B50)&amp;IF(F50="","000000",F50)&amp;IF(G50="","000",G50)</f>
      </c>
      <c s="57" r="AA50"/>
      <c s="0" r="AB50"/>
    </row>
    <row r="51" ht="15.00000000" customHeight="1">
      <c s="34" r="A51"/>
      <c s="70" r="B51" t="s">
        <v>38</v>
      </c>
      <c s="71" r="C51"/>
      <c s="71" r="D51"/>
      <c s="71" r="E51"/>
      <c s="72" r="F51" t="s">
        <v>73</v>
      </c>
      <c s="73" r="G51"/>
      <c s="74" r="H51"/>
      <c s="74" r="I51"/>
      <c s="75" r="J51"/>
      <c s="76" r="K51"/>
      <c s="74" r="L51"/>
      <c s="75" r="M51"/>
      <c s="76" r="N51"/>
      <c s="74" r="O51">
        <v>201834392.35000000</v>
      </c>
      <c s="74" r="P51"/>
      <c s="74" r="Q51">
        <v>201834392.35000000</v>
      </c>
      <c s="74" r="R51"/>
      <c s="74" r="S51">
        <v>0.00000000</v>
      </c>
      <c s="74" r="T51"/>
      <c s="74" r="U51"/>
      <c s="74" r="V51"/>
      <c s="74" r="W51"/>
      <c s="77" r="X51"/>
      <c s="78" r="Y51"/>
      <c s="57" r="Z51"/>
      <c s="57" r="AA51"/>
      <c s="0" r="AB51"/>
    </row>
    <row r="52" ht="15.00000000" customHeight="1">
      <c s="34" r="A52"/>
      <c s="58" r="B52" t="s">
        <v>74</v>
      </c>
      <c s="59" r="C52"/>
      <c s="60" r="D52"/>
      <c s="61" r="E52"/>
      <c s="62" r="F52" t="s">
        <v>75</v>
      </c>
      <c s="63" r="G52" t="s">
        <v>42</v>
      </c>
      <c s="64" r="H52"/>
      <c s="64" r="I52"/>
      <c s="65" r="J52"/>
      <c s="66" r="K52"/>
      <c s="64" r="L52"/>
      <c s="65" r="M52"/>
      <c s="66" r="N52"/>
      <c s="64" r="O52">
        <v>100000.00000000</v>
      </c>
      <c s="64" r="P52"/>
      <c s="64" r="Q52">
        <v>100000.00000000</v>
      </c>
      <c s="64" r="R52"/>
      <c s="67" r="S52">
        <f>H52+O52-Q52</f>
      </c>
      <c s="64" r="T52"/>
      <c s="64" r="U52"/>
      <c s="68" r="V52"/>
      <c s="68" r="W52"/>
      <c s="69" r="X52"/>
      <c s="56" r="Y52"/>
      <c s="18" r="Z52">
        <f>IF(B52="","00000000000000000",B52)&amp;IF(F52="","000000",F52)&amp;IF(G52="","000",G52)</f>
      </c>
      <c s="57" r="AA52"/>
      <c s="0" r="AB52"/>
    </row>
    <row r="53" ht="15.00000000" customHeight="1">
      <c s="34" r="A53"/>
      <c s="58" r="B53" t="s">
        <v>74</v>
      </c>
      <c s="59" r="C53"/>
      <c s="60" r="D53"/>
      <c s="61" r="E53"/>
      <c s="62" r="F53" t="s">
        <v>75</v>
      </c>
      <c s="63" r="G53" t="s">
        <v>50</v>
      </c>
      <c s="64" r="H53"/>
      <c s="64" r="I53"/>
      <c s="65" r="J53"/>
      <c s="66" r="K53"/>
      <c s="64" r="L53"/>
      <c s="65" r="M53"/>
      <c s="66" r="N53"/>
      <c s="64" r="O53">
        <v>3000.00000000</v>
      </c>
      <c s="64" r="P53"/>
      <c s="64" r="Q53">
        <v>3000.00000000</v>
      </c>
      <c s="64" r="R53"/>
      <c s="67" r="S53">
        <f>H53+O53-Q53</f>
      </c>
      <c s="64" r="T53"/>
      <c s="64" r="U53"/>
      <c s="68" r="V53"/>
      <c s="68" r="W53"/>
      <c s="69" r="X53"/>
      <c s="56" r="Y53"/>
      <c s="18" r="Z53">
        <f>IF(B53="","00000000000000000",B53)&amp;IF(F53="","000000",F53)&amp;IF(G53="","000",G53)</f>
      </c>
      <c s="57" r="AA53"/>
      <c s="0" r="AB53"/>
    </row>
    <row r="54" ht="15.00000000" customHeight="1">
      <c s="34" r="A54"/>
      <c s="70" r="B54" t="s">
        <v>38</v>
      </c>
      <c s="71" r="C54"/>
      <c s="71" r="D54"/>
      <c s="71" r="E54"/>
      <c s="72" r="F54" t="s">
        <v>76</v>
      </c>
      <c s="73" r="G54"/>
      <c s="74" r="H54"/>
      <c s="74" r="I54"/>
      <c s="75" r="J54"/>
      <c s="76" r="K54"/>
      <c s="74" r="L54"/>
      <c s="75" r="M54"/>
      <c s="76" r="N54"/>
      <c s="74" r="O54">
        <v>103000.00000000</v>
      </c>
      <c s="74" r="P54"/>
      <c s="74" r="Q54">
        <v>103000.00000000</v>
      </c>
      <c s="74" r="R54"/>
      <c s="74" r="S54">
        <v>0.00000000</v>
      </c>
      <c s="74" r="T54"/>
      <c s="74" r="U54"/>
      <c s="74" r="V54"/>
      <c s="74" r="W54"/>
      <c s="77" r="X54"/>
      <c s="78" r="Y54"/>
      <c s="57" r="Z54"/>
      <c s="57" r="AA54"/>
      <c s="0" r="AB54"/>
    </row>
    <row r="55" ht="15.00000000" customHeight="1">
      <c s="34" r="A55"/>
      <c s="58" r="B55" t="s">
        <v>77</v>
      </c>
      <c s="59" r="C55"/>
      <c s="60" r="D55"/>
      <c s="61" r="E55"/>
      <c s="62" r="F55" t="s">
        <v>78</v>
      </c>
      <c s="63" r="G55" t="s">
        <v>42</v>
      </c>
      <c s="64" r="H55"/>
      <c s="64" r="I55"/>
      <c s="65" r="J55"/>
      <c s="66" r="K55"/>
      <c s="64" r="L55"/>
      <c s="65" r="M55"/>
      <c s="66" r="N55"/>
      <c s="64" r="O55">
        <v>748000.00000000</v>
      </c>
      <c s="64" r="P55"/>
      <c s="64" r="Q55">
        <v>748000.00000000</v>
      </c>
      <c s="64" r="R55"/>
      <c s="67" r="S55">
        <f>H55+O55-Q55</f>
      </c>
      <c s="64" r="T55"/>
      <c s="64" r="U55"/>
      <c s="68" r="V55"/>
      <c s="68" r="W55"/>
      <c s="69" r="X55"/>
      <c s="56" r="Y55"/>
      <c s="18" r="Z55">
        <f>IF(B55="","00000000000000000",B55)&amp;IF(F55="","000000",F55)&amp;IF(G55="","000",G55)</f>
      </c>
      <c s="57" r="AA55"/>
      <c s="0" r="AB55"/>
    </row>
    <row r="56" ht="15.00000000" customHeight="1">
      <c s="34" r="A56"/>
      <c s="58" r="B56" t="s">
        <v>77</v>
      </c>
      <c s="59" r="C56"/>
      <c s="60" r="D56"/>
      <c s="61" r="E56"/>
      <c s="62" r="F56" t="s">
        <v>78</v>
      </c>
      <c s="63" r="G56" t="s">
        <v>50</v>
      </c>
      <c s="64" r="H56"/>
      <c s="64" r="I56"/>
      <c s="65" r="J56"/>
      <c s="66" r="K56"/>
      <c s="64" r="L56"/>
      <c s="65" r="M56"/>
      <c s="66" r="N56"/>
      <c s="64" r="O56">
        <v>5388734.44000000</v>
      </c>
      <c s="64" r="P56"/>
      <c s="64" r="Q56">
        <v>5388734.44000000</v>
      </c>
      <c s="64" r="R56"/>
      <c s="67" r="S56">
        <f>H56+O56-Q56</f>
      </c>
      <c s="64" r="T56"/>
      <c s="64" r="U56"/>
      <c s="68" r="V56"/>
      <c s="68" r="W56"/>
      <c s="69" r="X56"/>
      <c s="56" r="Y56"/>
      <c s="18" r="Z56">
        <f>IF(B56="","00000000000000000",B56)&amp;IF(F56="","000000",F56)&amp;IF(G56="","000",G56)</f>
      </c>
      <c s="57" r="AA56"/>
      <c s="0" r="AB56"/>
    </row>
    <row r="57" ht="15.00000000" customHeight="1">
      <c s="34" r="A57"/>
      <c s="70" r="B57" t="s">
        <v>38</v>
      </c>
      <c s="71" r="C57"/>
      <c s="71" r="D57"/>
      <c s="71" r="E57"/>
      <c s="72" r="F57" t="s">
        <v>79</v>
      </c>
      <c s="73" r="G57"/>
      <c s="74" r="H57"/>
      <c s="74" r="I57"/>
      <c s="75" r="J57"/>
      <c s="76" r="K57"/>
      <c s="74" r="L57"/>
      <c s="75" r="M57"/>
      <c s="76" r="N57"/>
      <c s="74" r="O57">
        <v>6136734.44000000</v>
      </c>
      <c s="74" r="P57"/>
      <c s="74" r="Q57">
        <v>6136734.44000000</v>
      </c>
      <c s="74" r="R57"/>
      <c s="74" r="S57">
        <v>0.00000000</v>
      </c>
      <c s="74" r="T57"/>
      <c s="74" r="U57"/>
      <c s="74" r="V57"/>
      <c s="74" r="W57"/>
      <c s="77" r="X57"/>
      <c s="78" r="Y57"/>
      <c s="57" r="Z57"/>
      <c s="57" r="AA57"/>
      <c s="0" r="AB57"/>
    </row>
    <row r="58" ht="15.00000000" customHeight="1">
      <c s="34" r="A58"/>
      <c s="58" r="B58" t="s">
        <v>80</v>
      </c>
      <c s="59" r="C58"/>
      <c s="60" r="D58"/>
      <c s="61" r="E58"/>
      <c s="62" r="F58" t="s">
        <v>81</v>
      </c>
      <c s="63" r="G58" t="s">
        <v>42</v>
      </c>
      <c s="64" r="H58"/>
      <c s="64" r="I58"/>
      <c s="65" r="J58"/>
      <c s="66" r="K58"/>
      <c s="64" r="L58"/>
      <c s="65" r="M58"/>
      <c s="66" r="N58"/>
      <c s="64" r="O58">
        <v>451951.28000000</v>
      </c>
      <c s="64" r="P58"/>
      <c s="64" r="Q58">
        <v>451951.28000000</v>
      </c>
      <c s="64" r="R58"/>
      <c s="67" r="S58">
        <f>H58+O58-Q58</f>
      </c>
      <c s="64" r="T58"/>
      <c s="64" r="U58"/>
      <c s="68" r="V58"/>
      <c s="68" r="W58"/>
      <c s="69" r="X58"/>
      <c s="56" r="Y58"/>
      <c s="18" r="Z58">
        <f>IF(B58="","00000000000000000",B58)&amp;IF(F58="","000000",F58)&amp;IF(G58="","000",G58)</f>
      </c>
      <c s="57" r="AA58"/>
      <c s="0" r="AB58"/>
    </row>
    <row r="59" ht="15.00000000" customHeight="1">
      <c s="34" r="A59"/>
      <c s="58" r="B59" t="s">
        <v>82</v>
      </c>
      <c s="59" r="C59"/>
      <c s="60" r="D59"/>
      <c s="61" r="E59"/>
      <c s="62" r="F59" t="s">
        <v>81</v>
      </c>
      <c s="63" r="G59" t="s">
        <v>42</v>
      </c>
      <c s="64" r="H59"/>
      <c s="64" r="I59"/>
      <c s="65" r="J59"/>
      <c s="66" r="K59"/>
      <c s="64" r="L59"/>
      <c s="65" r="M59"/>
      <c s="66" r="N59"/>
      <c s="64" r="O59">
        <v>98055.02000000</v>
      </c>
      <c s="64" r="P59"/>
      <c s="64" r="Q59">
        <v>98055.02000000</v>
      </c>
      <c s="64" r="R59"/>
      <c s="67" r="S59">
        <f>H59+O59-Q59</f>
      </c>
      <c s="64" r="T59"/>
      <c s="64" r="U59"/>
      <c s="68" r="V59"/>
      <c s="68" r="W59"/>
      <c s="69" r="X59"/>
      <c s="56" r="Y59"/>
      <c s="18" r="Z59">
        <f>IF(B59="","00000000000000000",B59)&amp;IF(F59="","000000",F59)&amp;IF(G59="","000",G59)</f>
      </c>
      <c s="57" r="AA59"/>
      <c s="0" r="AB59"/>
    </row>
    <row r="60" ht="15.00000000" customHeight="1">
      <c s="34" r="A60"/>
      <c s="58" r="B60" t="s">
        <v>80</v>
      </c>
      <c s="59" r="C60"/>
      <c s="60" r="D60"/>
      <c s="61" r="E60"/>
      <c s="62" r="F60" t="s">
        <v>81</v>
      </c>
      <c s="63" r="G60" t="s">
        <v>50</v>
      </c>
      <c s="64" r="H60"/>
      <c s="64" r="I60"/>
      <c s="65" r="J60"/>
      <c s="66" r="K60"/>
      <c s="64" r="L60"/>
      <c s="65" r="M60"/>
      <c s="66" r="N60"/>
      <c s="64" r="O60">
        <v>2100099.69000000</v>
      </c>
      <c s="64" r="P60"/>
      <c s="64" r="Q60">
        <v>2100099.69000000</v>
      </c>
      <c s="64" r="R60"/>
      <c s="67" r="S60">
        <f>H60+O60-Q60</f>
      </c>
      <c s="64" r="T60"/>
      <c s="64" r="U60"/>
      <c s="68" r="V60"/>
      <c s="68" r="W60"/>
      <c s="69" r="X60"/>
      <c s="56" r="Y60"/>
      <c s="18" r="Z60">
        <f>IF(B60="","00000000000000000",B60)&amp;IF(F60="","000000",F60)&amp;IF(G60="","000",G60)</f>
      </c>
      <c s="57" r="AA60"/>
      <c s="0" r="AB60"/>
    </row>
    <row r="61" ht="15.00000000" customHeight="1">
      <c s="34" r="A61"/>
      <c s="58" r="B61" t="s">
        <v>83</v>
      </c>
      <c s="59" r="C61"/>
      <c s="60" r="D61"/>
      <c s="61" r="E61"/>
      <c s="62" r="F61" t="s">
        <v>81</v>
      </c>
      <c s="63" r="G61" t="s">
        <v>50</v>
      </c>
      <c s="64" r="H61"/>
      <c s="64" r="I61"/>
      <c s="65" r="J61"/>
      <c s="66" r="K61"/>
      <c s="64" r="L61"/>
      <c s="65" r="M61"/>
      <c s="66" r="N61"/>
      <c s="64" r="O61">
        <v>4309.13000000</v>
      </c>
      <c s="64" r="P61"/>
      <c s="64" r="Q61">
        <v>4309.13000000</v>
      </c>
      <c s="64" r="R61"/>
      <c s="67" r="S61">
        <f>H61+O61-Q61</f>
      </c>
      <c s="64" r="T61"/>
      <c s="64" r="U61"/>
      <c s="68" r="V61"/>
      <c s="68" r="W61"/>
      <c s="69" r="X61"/>
      <c s="56" r="Y61"/>
      <c s="18" r="Z61">
        <f>IF(B61="","00000000000000000",B61)&amp;IF(F61="","000000",F61)&amp;IF(G61="","000",G61)</f>
      </c>
      <c s="57" r="AA61"/>
      <c s="0" r="AB61"/>
    </row>
    <row r="62" ht="15.00000000" customHeight="1">
      <c s="34" r="A62"/>
      <c s="58" r="B62" t="s">
        <v>82</v>
      </c>
      <c s="59" r="C62"/>
      <c s="60" r="D62"/>
      <c s="61" r="E62"/>
      <c s="62" r="F62" t="s">
        <v>81</v>
      </c>
      <c s="63" r="G62" t="s">
        <v>50</v>
      </c>
      <c s="64" r="H62"/>
      <c s="64" r="I62"/>
      <c s="65" r="J62"/>
      <c s="66" r="K62"/>
      <c s="64" r="L62"/>
      <c s="65" r="M62"/>
      <c s="66" r="N62"/>
      <c s="64" r="O62">
        <v>299316.13000000</v>
      </c>
      <c s="64" r="P62"/>
      <c s="64" r="Q62">
        <v>299316.13000000</v>
      </c>
      <c s="64" r="R62"/>
      <c s="67" r="S62">
        <f>H62+O62-Q62</f>
      </c>
      <c s="64" r="T62"/>
      <c s="64" r="U62"/>
      <c s="68" r="V62"/>
      <c s="68" r="W62"/>
      <c s="69" r="X62"/>
      <c s="56" r="Y62"/>
      <c s="18" r="Z62">
        <f>IF(B62="","00000000000000000",B62)&amp;IF(F62="","000000",F62)&amp;IF(G62="","000",G62)</f>
      </c>
      <c s="57" r="AA62"/>
      <c s="0" r="AB62"/>
    </row>
    <row r="63" ht="15.00000000" customHeight="1">
      <c s="34" r="A63"/>
      <c s="70" r="B63" t="s">
        <v>38</v>
      </c>
      <c s="71" r="C63"/>
      <c s="71" r="D63"/>
      <c s="71" r="E63"/>
      <c s="72" r="F63" t="s">
        <v>84</v>
      </c>
      <c s="73" r="G63"/>
      <c s="74" r="H63"/>
      <c s="74" r="I63"/>
      <c s="75" r="J63"/>
      <c s="76" r="K63"/>
      <c s="74" r="L63"/>
      <c s="75" r="M63"/>
      <c s="76" r="N63"/>
      <c s="74" r="O63">
        <v>2953731.25000000</v>
      </c>
      <c s="74" r="P63"/>
      <c s="74" r="Q63">
        <v>2953731.25000000</v>
      </c>
      <c s="74" r="R63"/>
      <c s="74" r="S63">
        <v>0.00000000</v>
      </c>
      <c s="74" r="T63"/>
      <c s="74" r="U63"/>
      <c s="74" r="V63"/>
      <c s="74" r="W63"/>
      <c s="77" r="X63"/>
      <c s="78" r="Y63"/>
      <c s="57" r="Z63"/>
      <c s="57" r="AA63"/>
      <c s="0" r="AB63"/>
    </row>
    <row r="64" ht="15.00000000" customHeight="1">
      <c s="34" r="A64"/>
      <c s="58" r="B64" t="s">
        <v>85</v>
      </c>
      <c s="59" r="C64"/>
      <c s="60" r="D64"/>
      <c s="61" r="E64"/>
      <c s="62" r="F64" t="s">
        <v>86</v>
      </c>
      <c s="63" r="G64" t="s">
        <v>42</v>
      </c>
      <c s="64" r="H64"/>
      <c s="64" r="I64"/>
      <c s="65" r="J64"/>
      <c s="66" r="K64"/>
      <c s="64" r="L64"/>
      <c s="65" r="M64"/>
      <c s="66" r="N64"/>
      <c s="64" r="O64">
        <v>319424.91000000</v>
      </c>
      <c s="64" r="P64"/>
      <c s="64" r="Q64">
        <v>319424.91000000</v>
      </c>
      <c s="64" r="R64"/>
      <c s="67" r="S64">
        <f>H64+O64-Q64</f>
      </c>
      <c s="64" r="T64"/>
      <c s="64" r="U64"/>
      <c s="68" r="V64"/>
      <c s="68" r="W64"/>
      <c s="69" r="X64"/>
      <c s="56" r="Y64"/>
      <c s="18" r="Z64">
        <f>IF(B64="","00000000000000000",B64)&amp;IF(F64="","000000",F64)&amp;IF(G64="","000",G64)</f>
      </c>
      <c s="57" r="AA64"/>
      <c s="0" r="AB64"/>
    </row>
    <row r="65" ht="15.00000000" customHeight="1">
      <c s="34" r="A65"/>
      <c s="58" r="B65" t="s">
        <v>85</v>
      </c>
      <c s="59" r="C65"/>
      <c s="60" r="D65"/>
      <c s="61" r="E65"/>
      <c s="62" r="F65" t="s">
        <v>86</v>
      </c>
      <c s="63" r="G65" t="s">
        <v>50</v>
      </c>
      <c s="64" r="H65"/>
      <c s="64" r="I65"/>
      <c s="65" r="J65"/>
      <c s="66" r="K65"/>
      <c s="64" r="L65"/>
      <c s="65" r="M65"/>
      <c s="66" r="N65"/>
      <c s="64" r="O65">
        <v>56504.86000000</v>
      </c>
      <c s="64" r="P65"/>
      <c s="64" r="Q65">
        <v>56504.86000000</v>
      </c>
      <c s="64" r="R65"/>
      <c s="67" r="S65">
        <f>H65+O65-Q65</f>
      </c>
      <c s="64" r="T65"/>
      <c s="64" r="U65"/>
      <c s="68" r="V65"/>
      <c s="68" r="W65"/>
      <c s="69" r="X65"/>
      <c s="56" r="Y65"/>
      <c s="18" r="Z65">
        <f>IF(B65="","00000000000000000",B65)&amp;IF(F65="","000000",F65)&amp;IF(G65="","000",G65)</f>
      </c>
      <c s="57" r="AA65"/>
      <c s="0" r="AB65"/>
    </row>
    <row r="66" ht="15.00000000" customHeight="1">
      <c s="34" r="A66"/>
      <c s="70" r="B66" t="s">
        <v>38</v>
      </c>
      <c s="71" r="C66"/>
      <c s="71" r="D66"/>
      <c s="71" r="E66"/>
      <c s="72" r="F66" t="s">
        <v>87</v>
      </c>
      <c s="73" r="G66"/>
      <c s="74" r="H66"/>
      <c s="74" r="I66"/>
      <c s="75" r="J66"/>
      <c s="76" r="K66"/>
      <c s="74" r="L66"/>
      <c s="75" r="M66"/>
      <c s="76" r="N66"/>
      <c s="74" r="O66">
        <v>375929.77000000</v>
      </c>
      <c s="74" r="P66"/>
      <c s="74" r="Q66">
        <v>375929.77000000</v>
      </c>
      <c s="74" r="R66"/>
      <c s="74" r="S66">
        <v>0.00000000</v>
      </c>
      <c s="74" r="T66"/>
      <c s="74" r="U66"/>
      <c s="74" r="V66"/>
      <c s="74" r="W66"/>
      <c s="77" r="X66"/>
      <c s="78" r="Y66"/>
      <c s="57" r="Z66"/>
      <c s="57" r="AA66"/>
      <c s="0" r="AB66"/>
    </row>
    <row r="67" ht="15.00000000" customHeight="1">
      <c s="34" r="A67"/>
      <c s="58" r="B67" t="s">
        <v>88</v>
      </c>
      <c s="59" r="C67"/>
      <c s="60" r="D67"/>
      <c s="61" r="E67"/>
      <c s="62" r="F67" t="s">
        <v>89</v>
      </c>
      <c s="63" r="G67" t="s">
        <v>50</v>
      </c>
      <c s="64" r="H67"/>
      <c s="64" r="I67"/>
      <c s="65" r="J67"/>
      <c s="66" r="K67"/>
      <c s="64" r="L67"/>
      <c s="65" r="M67"/>
      <c s="66" r="N67"/>
      <c s="64" r="O67">
        <v>13500.00000000</v>
      </c>
      <c s="64" r="P67"/>
      <c s="64" r="Q67">
        <v>13500.00000000</v>
      </c>
      <c s="64" r="R67"/>
      <c s="67" r="S67">
        <f>H67+O67-Q67</f>
      </c>
      <c s="64" r="T67"/>
      <c s="64" r="U67"/>
      <c s="68" r="V67"/>
      <c s="68" r="W67"/>
      <c s="69" r="X67"/>
      <c s="56" r="Y67"/>
      <c s="18" r="Z67">
        <f>IF(B67="","00000000000000000",B67)&amp;IF(F67="","000000",F67)&amp;IF(G67="","000",G67)</f>
      </c>
      <c s="57" r="AA67"/>
      <c s="0" r="AB67"/>
    </row>
    <row r="68" ht="15.00000000" customHeight="1">
      <c s="34" r="A68"/>
      <c s="70" r="B68" t="s">
        <v>38</v>
      </c>
      <c s="71" r="C68"/>
      <c s="71" r="D68"/>
      <c s="71" r="E68"/>
      <c s="72" r="F68" t="s">
        <v>90</v>
      </c>
      <c s="73" r="G68"/>
      <c s="74" r="H68"/>
      <c s="74" r="I68"/>
      <c s="75" r="J68"/>
      <c s="76" r="K68"/>
      <c s="74" r="L68"/>
      <c s="75" r="M68"/>
      <c s="76" r="N68"/>
      <c s="74" r="O68">
        <v>13500.00000000</v>
      </c>
      <c s="74" r="P68"/>
      <c s="74" r="Q68">
        <v>13500.00000000</v>
      </c>
      <c s="74" r="R68"/>
      <c s="74" r="S68">
        <v>0.00000000</v>
      </c>
      <c s="74" r="T68"/>
      <c s="74" r="U68"/>
      <c s="74" r="V68"/>
      <c s="74" r="W68"/>
      <c s="77" r="X68"/>
      <c s="78" r="Y68"/>
      <c s="57" r="Z68"/>
      <c s="57" r="AA68"/>
      <c s="0" r="AB68"/>
    </row>
    <row r="69" ht="15.00000000" customHeight="1">
      <c s="34" r="A69"/>
      <c s="58" r="B69" t="s">
        <v>88</v>
      </c>
      <c s="59" r="C69"/>
      <c s="60" r="D69"/>
      <c s="61" r="E69"/>
      <c s="62" r="F69" t="s">
        <v>91</v>
      </c>
      <c s="63" r="G69" t="s">
        <v>68</v>
      </c>
      <c s="64" r="H69"/>
      <c s="64" r="I69"/>
      <c s="65" r="J69"/>
      <c s="66" r="K69"/>
      <c s="64" r="L69"/>
      <c s="65" r="M69"/>
      <c s="66" r="N69"/>
      <c s="64" r="O69">
        <v>3770.70000000</v>
      </c>
      <c s="64" r="P69"/>
      <c s="64" r="Q69"/>
      <c s="64" r="R69"/>
      <c s="67" r="S69">
        <f>H69+O69-Q69</f>
      </c>
      <c s="64" r="T69"/>
      <c s="64" r="U69"/>
      <c s="68" r="V69"/>
      <c s="68" r="W69"/>
      <c s="69" r="X69"/>
      <c s="56" r="Y69"/>
      <c s="18" r="Z69">
        <f>IF(B69="","00000000000000000",B69)&amp;IF(F69="","000000",F69)&amp;IF(G69="","000",G69)</f>
      </c>
      <c s="57" r="AA69"/>
      <c s="0" r="AB69"/>
    </row>
    <row r="70" ht="15.00000000" customHeight="1">
      <c s="34" r="A70"/>
      <c s="70" r="B70" t="s">
        <v>38</v>
      </c>
      <c s="71" r="C70"/>
      <c s="71" r="D70"/>
      <c s="71" r="E70"/>
      <c s="72" r="F70" t="s">
        <v>92</v>
      </c>
      <c s="73" r="G70"/>
      <c s="74" r="H70"/>
      <c s="74" r="I70"/>
      <c s="75" r="J70"/>
      <c s="76" r="K70"/>
      <c s="74" r="L70"/>
      <c s="75" r="M70"/>
      <c s="76" r="N70"/>
      <c s="74" r="O70">
        <v>3770.70000000</v>
      </c>
      <c s="74" r="P70"/>
      <c s="74" r="Q70"/>
      <c s="74" r="R70"/>
      <c s="74" r="S70">
        <v>3770.70000000</v>
      </c>
      <c s="74" r="T70"/>
      <c s="74" r="U70"/>
      <c s="74" r="V70"/>
      <c s="74" r="W70"/>
      <c s="77" r="X70"/>
      <c s="78" r="Y70"/>
      <c s="57" r="Z70"/>
      <c s="57" r="AA70"/>
      <c s="0" r="AB70"/>
    </row>
    <row r="71" ht="15.00000000" customHeight="1">
      <c s="34" r="A71"/>
      <c s="58" r="B71" t="s">
        <v>63</v>
      </c>
      <c s="59" r="C71"/>
      <c s="60" r="D71"/>
      <c s="61" r="E71"/>
      <c s="62" r="F71" t="s">
        <v>93</v>
      </c>
      <c s="63" r="G71" t="s">
        <v>68</v>
      </c>
      <c s="64" r="H71"/>
      <c s="64" r="I71"/>
      <c s="65" r="J71"/>
      <c s="66" r="K71"/>
      <c s="64" r="L71"/>
      <c s="65" r="M71"/>
      <c s="66" r="N71"/>
      <c s="64" r="O71">
        <v>72343.13000000</v>
      </c>
      <c s="64" r="P71"/>
      <c s="64" r="Q71">
        <v>72343.13000000</v>
      </c>
      <c s="64" r="R71"/>
      <c s="67" r="S71">
        <f>H71+O71-Q71</f>
      </c>
      <c s="64" r="T71"/>
      <c s="64" r="U71"/>
      <c s="68" r="V71"/>
      <c s="68" r="W71"/>
      <c s="69" r="X71"/>
      <c s="56" r="Y71"/>
      <c s="18" r="Z71">
        <f>IF(B71="","00000000000000000",B71)&amp;IF(F71="","000000",F71)&amp;IF(G71="","000",G71)</f>
      </c>
      <c s="57" r="AA71"/>
      <c s="0" r="AB71"/>
    </row>
    <row r="72" ht="15.00000000" customHeight="1">
      <c s="34" r="A72"/>
      <c s="58" r="B72" t="s">
        <v>63</v>
      </c>
      <c s="59" r="C72"/>
      <c s="60" r="D72"/>
      <c s="61" r="E72"/>
      <c s="62" r="F72" t="s">
        <v>93</v>
      </c>
      <c s="63" r="G72" t="s">
        <v>42</v>
      </c>
      <c s="64" r="H72">
        <v>454342.98000000</v>
      </c>
      <c s="64" r="I72"/>
      <c s="65" r="J72"/>
      <c s="66" r="K72"/>
      <c s="64" r="L72"/>
      <c s="65" r="M72"/>
      <c s="66" r="N72"/>
      <c s="64" r="O72">
        <v>228833.94000000</v>
      </c>
      <c s="64" r="P72"/>
      <c s="64" r="Q72">
        <v>224838.84000000</v>
      </c>
      <c s="64" r="R72"/>
      <c s="67" r="S72">
        <f>H72+O72-Q72</f>
      </c>
      <c s="64" r="T72"/>
      <c s="64" r="U72"/>
      <c s="68" r="V72"/>
      <c s="68" r="W72"/>
      <c s="69" r="X72"/>
      <c s="56" r="Y72"/>
      <c s="18" r="Z72">
        <f>IF(B72="","00000000000000000",B72)&amp;IF(F72="","000000",F72)&amp;IF(G72="","000",G72)</f>
      </c>
      <c s="57" r="AA72"/>
      <c s="0" r="AB72"/>
    </row>
    <row r="73" ht="15.00000000" customHeight="1">
      <c s="34" r="A73"/>
      <c s="58" r="B73" t="s">
        <v>63</v>
      </c>
      <c s="59" r="C73"/>
      <c s="60" r="D73"/>
      <c s="61" r="E73"/>
      <c s="62" r="F73" t="s">
        <v>93</v>
      </c>
      <c s="63" r="G73" t="s">
        <v>49</v>
      </c>
      <c s="64" r="H73"/>
      <c s="64" r="I73"/>
      <c s="65" r="J73"/>
      <c s="66" r="K73"/>
      <c s="64" r="L73"/>
      <c s="65" r="M73"/>
      <c s="66" r="N73"/>
      <c s="64" r="O73">
        <v>2506.10000000</v>
      </c>
      <c s="64" r="P73"/>
      <c s="64" r="Q73">
        <v>2506.10000000</v>
      </c>
      <c s="64" r="R73"/>
      <c s="67" r="S73">
        <f>H73+O73-Q73</f>
      </c>
      <c s="64" r="T73"/>
      <c s="64" r="U73"/>
      <c s="68" r="V73"/>
      <c s="68" r="W73"/>
      <c s="69" r="X73"/>
      <c s="56" r="Y73"/>
      <c s="18" r="Z73">
        <f>IF(B73="","00000000000000000",B73)&amp;IF(F73="","000000",F73)&amp;IF(G73="","000",G73)</f>
      </c>
      <c s="57" r="AA73"/>
      <c s="0" r="AB73"/>
    </row>
    <row r="74" ht="15.00000000" customHeight="1">
      <c s="34" r="A74"/>
      <c s="70" r="B74" t="s">
        <v>38</v>
      </c>
      <c s="71" r="C74"/>
      <c s="71" r="D74"/>
      <c s="71" r="E74"/>
      <c s="72" r="F74" t="s">
        <v>94</v>
      </c>
      <c s="73" r="G74"/>
      <c s="74" r="H74">
        <v>454342.98000000</v>
      </c>
      <c s="74" r="I74"/>
      <c s="75" r="J74"/>
      <c s="76" r="K74"/>
      <c s="74" r="L74"/>
      <c s="75" r="M74"/>
      <c s="76" r="N74"/>
      <c s="74" r="O74">
        <v>303683.17000000</v>
      </c>
      <c s="74" r="P74"/>
      <c s="74" r="Q74">
        <v>299688.07000000</v>
      </c>
      <c s="74" r="R74"/>
      <c s="74" r="S74">
        <v>458338.08000000</v>
      </c>
      <c s="74" r="T74"/>
      <c s="74" r="U74"/>
      <c s="74" r="V74"/>
      <c s="74" r="W74"/>
      <c s="77" r="X74"/>
      <c s="78" r="Y74"/>
      <c s="57" r="Z74"/>
      <c s="57" r="AA74"/>
      <c s="0" r="AB74"/>
    </row>
    <row r="75" ht="15.00000000" customHeight="1">
      <c s="34" r="A75"/>
      <c s="58" r="B75" t="s">
        <v>95</v>
      </c>
      <c s="59" r="C75"/>
      <c s="60" r="D75"/>
      <c s="61" r="E75"/>
      <c s="62" r="F75" t="s">
        <v>96</v>
      </c>
      <c s="63" r="G75" t="s">
        <v>97</v>
      </c>
      <c s="64" r="H75"/>
      <c s="64" r="I75"/>
      <c s="65" r="J75"/>
      <c s="66" r="K75"/>
      <c s="64" r="L75"/>
      <c s="65" r="M75"/>
      <c s="66" r="N75"/>
      <c s="64" r="O75">
        <v>100000.00000000</v>
      </c>
      <c s="64" r="P75"/>
      <c s="64" r="Q75">
        <v>100000.00000000</v>
      </c>
      <c s="64" r="R75"/>
      <c s="67" r="S75">
        <f>H75+O75-Q75</f>
      </c>
      <c s="64" r="T75"/>
      <c s="64" r="U75"/>
      <c s="68" r="V75"/>
      <c s="68" r="W75"/>
      <c s="69" r="X75"/>
      <c s="56" r="Y75"/>
      <c s="18" r="Z75">
        <f>IF(B75="","00000000000000000",B75)&amp;IF(F75="","000000",F75)&amp;IF(G75="","000",G75)</f>
      </c>
      <c s="57" r="AA75"/>
      <c s="0" r="AB75"/>
    </row>
    <row r="76" ht="15.00000000" customHeight="1">
      <c s="34" r="A76"/>
      <c s="70" r="B76" t="s">
        <v>38</v>
      </c>
      <c s="71" r="C76"/>
      <c s="71" r="D76"/>
      <c s="71" r="E76"/>
      <c s="72" r="F76" t="s">
        <v>98</v>
      </c>
      <c s="73" r="G76"/>
      <c s="74" r="H76"/>
      <c s="74" r="I76"/>
      <c s="75" r="J76"/>
      <c s="76" r="K76"/>
      <c s="74" r="L76"/>
      <c s="75" r="M76"/>
      <c s="76" r="N76"/>
      <c s="74" r="O76">
        <v>100000.00000000</v>
      </c>
      <c s="74" r="P76"/>
      <c s="74" r="Q76">
        <v>100000.00000000</v>
      </c>
      <c s="74" r="R76"/>
      <c s="74" r="S76">
        <v>0.00000000</v>
      </c>
      <c s="74" r="T76"/>
      <c s="74" r="U76"/>
      <c s="74" r="V76"/>
      <c s="74" r="W76"/>
      <c s="77" r="X76"/>
      <c s="78" r="Y76"/>
      <c s="57" r="Z76"/>
      <c s="57" r="AA76"/>
      <c s="0" r="AB76"/>
    </row>
    <row r="77" ht="15.00000000" customHeight="1">
      <c s="34" r="A77"/>
      <c s="58" r="B77" t="s">
        <v>99</v>
      </c>
      <c s="59" r="C77"/>
      <c s="60" r="D77"/>
      <c s="61" r="E77"/>
      <c s="62" r="F77" t="s">
        <v>100</v>
      </c>
      <c s="63" r="G77" t="s">
        <v>49</v>
      </c>
      <c s="64" r="H77"/>
      <c s="64" r="I77"/>
      <c s="65" r="J77"/>
      <c s="66" r="K77"/>
      <c s="64" r="L77"/>
      <c s="65" r="M77"/>
      <c s="66" r="N77"/>
      <c s="64" r="O77">
        <v>8650.00000000</v>
      </c>
      <c s="64" r="P77"/>
      <c s="64" r="Q77">
        <v>8650.00000000</v>
      </c>
      <c s="64" r="R77"/>
      <c s="67" r="S77">
        <f>H77+O77-Q77</f>
      </c>
      <c s="64" r="T77"/>
      <c s="64" r="U77"/>
      <c s="68" r="V77"/>
      <c s="68" r="W77"/>
      <c s="69" r="X77"/>
      <c s="56" r="Y77"/>
      <c s="18" r="Z77">
        <f>IF(B77="","00000000000000000",B77)&amp;IF(F77="","000000",F77)&amp;IF(G77="","000",G77)</f>
      </c>
      <c s="57" r="AA77"/>
      <c s="0" r="AB77"/>
    </row>
    <row r="78" ht="15.00000000" customHeight="1">
      <c s="34" r="A78"/>
      <c s="70" r="B78" t="s">
        <v>38</v>
      </c>
      <c s="71" r="C78"/>
      <c s="71" r="D78"/>
      <c s="71" r="E78"/>
      <c s="72" r="F78" t="s">
        <v>101</v>
      </c>
      <c s="73" r="G78"/>
      <c s="74" r="H78"/>
      <c s="74" r="I78"/>
      <c s="75" r="J78"/>
      <c s="76" r="K78"/>
      <c s="74" r="L78"/>
      <c s="75" r="M78"/>
      <c s="76" r="N78"/>
      <c s="74" r="O78">
        <v>8650.00000000</v>
      </c>
      <c s="74" r="P78"/>
      <c s="74" r="Q78">
        <v>8650.00000000</v>
      </c>
      <c s="74" r="R78"/>
      <c s="74" r="S78">
        <v>0.00000000</v>
      </c>
      <c s="74" r="T78"/>
      <c s="74" r="U78"/>
      <c s="74" r="V78"/>
      <c s="74" r="W78"/>
      <c s="77" r="X78"/>
      <c s="78" r="Y78"/>
      <c s="57" r="Z78"/>
      <c s="57" r="AA78"/>
      <c s="0" r="AB78"/>
    </row>
    <row r="79" hidden="1" ht="1.50000000" customHeight="1">
      <c s="34" r="A79"/>
      <c s="79" r="B79"/>
      <c s="80" r="C79"/>
      <c s="80" r="D79"/>
      <c s="80" r="E79"/>
      <c s="80" r="F79"/>
      <c s="81" r="G79"/>
      <c s="82" r="H79"/>
      <c s="82" r="I79"/>
      <c s="82" r="J79"/>
      <c s="82" r="K79"/>
      <c s="82" r="L79"/>
      <c s="82" r="M79"/>
      <c s="82" r="N79"/>
      <c s="82" r="O79"/>
      <c s="82" r="P79"/>
      <c s="82" r="Q79"/>
      <c s="82" r="R79"/>
      <c s="82" r="S79"/>
      <c s="82" r="T79"/>
      <c s="82" r="U79"/>
      <c s="82" r="V79"/>
      <c s="82" r="W79"/>
      <c s="83" r="X79"/>
      <c s="84" r="Y79"/>
      <c s="7" r="Z79"/>
      <c s="0" r="AA79"/>
      <c s="0" r="AB79"/>
    </row>
    <row r="80" ht="15.00000000" customHeight="1">
      <c s="34" r="A80"/>
      <c s="85" r="B80" t="s">
        <v>102</v>
      </c>
      <c s="86" r="C80"/>
      <c s="87" r="D80"/>
      <c s="87" r="E80"/>
      <c s="87" r="F80"/>
      <c s="88" r="G80"/>
      <c s="89" r="H80"/>
      <c s="89" r="I80"/>
      <c s="89" r="J80"/>
      <c s="89" r="K80"/>
      <c s="89" r="L80"/>
      <c s="89" r="M80"/>
      <c s="89" r="N80"/>
      <c s="89" r="O80"/>
      <c s="89" r="P80"/>
      <c s="89" r="Q80"/>
      <c s="89" r="R80"/>
      <c s="89" r="S80"/>
      <c s="89" r="T80"/>
      <c s="89" r="U80"/>
      <c s="89" r="V80"/>
      <c s="89" r="W80"/>
      <c s="90" r="X80"/>
      <c s="43" r="Y80"/>
      <c s="7" r="Z80"/>
      <c s="0" r="AA80"/>
      <c s="0" r="AB80"/>
    </row>
    <row r="81" ht="15.00000000" customHeight="1">
      <c s="34" r="A81"/>
      <c s="45" r="B81" t="s">
        <v>103</v>
      </c>
      <c s="46" r="C81"/>
      <c s="17" r="D81"/>
      <c s="47" r="E81"/>
      <c s="48" r="F81" t="s">
        <v>104</v>
      </c>
      <c s="49" r="G81" t="s">
        <v>105</v>
      </c>
      <c s="50" r="H81"/>
      <c s="50" r="I81"/>
      <c s="50" r="J81"/>
      <c s="50" r="K81"/>
      <c s="50" r="L81"/>
      <c s="50" r="M81"/>
      <c s="50" r="N81"/>
      <c s="50" r="O81">
        <v>9013.59000000</v>
      </c>
      <c s="50" r="P81"/>
      <c s="50" r="Q81">
        <v>9013.59000000</v>
      </c>
      <c s="50" r="R81">
        <v>9013.59000000</v>
      </c>
      <c s="53" r="S81">
        <f>H81+O81-Q81</f>
      </c>
      <c s="50" r="T81"/>
      <c s="50" r="U81"/>
      <c s="54" r="V81"/>
      <c s="54" r="W81"/>
      <c s="55" r="X81"/>
      <c s="56" r="Y81"/>
      <c s="18" r="Z81">
        <f>IF(B81="","00000000000000000",B81)&amp;IF(F81="","000000",F81)&amp;IF(G81="","000",G81)</f>
      </c>
      <c s="57" r="AA81"/>
      <c s="0" r="AB81"/>
    </row>
    <row r="82" ht="15.00000000" customHeight="1">
      <c s="34" r="A82"/>
      <c s="58" r="B82" t="s">
        <v>106</v>
      </c>
      <c s="59" r="C82"/>
      <c s="60" r="D82"/>
      <c s="61" r="E82"/>
      <c s="62" r="F82" t="s">
        <v>104</v>
      </c>
      <c s="63" r="G82" t="s">
        <v>105</v>
      </c>
      <c s="64" r="H82"/>
      <c s="64" r="I82"/>
      <c s="64" r="J82"/>
      <c s="64" r="K82"/>
      <c s="64" r="L82"/>
      <c s="64" r="M82"/>
      <c s="64" r="N82"/>
      <c s="64" r="O82">
        <v>2195.41000000</v>
      </c>
      <c s="64" r="P82"/>
      <c s="64" r="Q82">
        <v>2195.41000000</v>
      </c>
      <c s="64" r="R82">
        <v>2195.41000000</v>
      </c>
      <c s="67" r="S82">
        <f>H82+O82-Q82</f>
      </c>
      <c s="64" r="T82"/>
      <c s="64" r="U82"/>
      <c s="68" r="V82"/>
      <c s="68" r="W82"/>
      <c s="69" r="X82"/>
      <c s="56" r="Y82"/>
      <c s="18" r="Z82">
        <f>IF(B82="","00000000000000000",B82)&amp;IF(F82="","000000",F82)&amp;IF(G82="","000",G82)</f>
      </c>
      <c s="57" r="AA82"/>
      <c s="0" r="AB82"/>
    </row>
    <row r="83" ht="15.00000000" customHeight="1">
      <c s="34" r="A83"/>
      <c s="58" r="B83" t="s">
        <v>107</v>
      </c>
      <c s="59" r="C83"/>
      <c s="60" r="D83"/>
      <c s="61" r="E83"/>
      <c s="62" r="F83" t="s">
        <v>104</v>
      </c>
      <c s="63" r="G83" t="s">
        <v>42</v>
      </c>
      <c s="64" r="H83"/>
      <c s="64" r="I83"/>
      <c s="64" r="J83"/>
      <c s="64" r="K83"/>
      <c s="64" r="L83"/>
      <c s="64" r="M83"/>
      <c s="64" r="N83"/>
      <c s="64" r="O83">
        <v>82756.51000000</v>
      </c>
      <c s="64" r="P83"/>
      <c s="64" r="Q83">
        <v>82756.51000000</v>
      </c>
      <c s="64" r="R83">
        <v>82756.51000000</v>
      </c>
      <c s="67" r="S83">
        <f>H83+O83-Q83</f>
      </c>
      <c s="64" r="T83"/>
      <c s="64" r="U83"/>
      <c s="68" r="V83"/>
      <c s="68" r="W83"/>
      <c s="69" r="X83"/>
      <c s="56" r="Y83"/>
      <c s="18" r="Z83">
        <f>IF(B83="","00000000000000000",B83)&amp;IF(F83="","000000",F83)&amp;IF(G83="","000",G83)</f>
      </c>
      <c s="57" r="AA83"/>
      <c s="0" r="AB83"/>
    </row>
    <row r="84" ht="15.00000000" customHeight="1">
      <c s="34" r="A84"/>
      <c s="58" r="B84" t="s">
        <v>108</v>
      </c>
      <c s="59" r="C84"/>
      <c s="60" r="D84"/>
      <c s="61" r="E84"/>
      <c s="62" r="F84" t="s">
        <v>104</v>
      </c>
      <c s="63" r="G84" t="s">
        <v>42</v>
      </c>
      <c s="64" r="H84"/>
      <c s="64" r="I84"/>
      <c s="64" r="J84"/>
      <c s="64" r="K84"/>
      <c s="64" r="L84"/>
      <c s="64" r="M84"/>
      <c s="64" r="N84"/>
      <c s="64" r="O84">
        <v>25864.77000000</v>
      </c>
      <c s="64" r="P84"/>
      <c s="64" r="Q84">
        <v>25864.77000000</v>
      </c>
      <c s="64" r="R84">
        <v>25832.34000000</v>
      </c>
      <c s="67" r="S84">
        <f>H84+O84-Q84</f>
      </c>
      <c s="64" r="T84"/>
      <c s="64" r="U84"/>
      <c s="68" r="V84"/>
      <c s="68" r="W84"/>
      <c s="69" r="X84"/>
      <c s="56" r="Y84"/>
      <c s="18" r="Z84">
        <f>IF(B84="","00000000000000000",B84)&amp;IF(F84="","000000",F84)&amp;IF(G84="","000",G84)</f>
      </c>
      <c s="57" r="AA84"/>
      <c s="0" r="AB84"/>
    </row>
    <row r="85" ht="15.00000000" customHeight="1">
      <c s="34" r="A85"/>
      <c s="58" r="B85" t="s">
        <v>109</v>
      </c>
      <c s="59" r="C85"/>
      <c s="60" r="D85"/>
      <c s="61" r="E85"/>
      <c s="62" r="F85" t="s">
        <v>104</v>
      </c>
      <c s="63" r="G85" t="s">
        <v>42</v>
      </c>
      <c s="64" r="H85"/>
      <c s="64" r="I85"/>
      <c s="64" r="J85"/>
      <c s="64" r="K85"/>
      <c s="64" r="L85"/>
      <c s="64" r="M85"/>
      <c s="64" r="N85"/>
      <c s="64" r="O85">
        <v>10930652.40000000</v>
      </c>
      <c s="64" r="P85"/>
      <c s="64" r="Q85">
        <v>10930652.40000000</v>
      </c>
      <c s="64" r="R85">
        <v>10572510.28000000</v>
      </c>
      <c s="67" r="S85">
        <f>H85+O85-Q85</f>
      </c>
      <c s="64" r="T85"/>
      <c s="64" r="U85"/>
      <c s="68" r="V85"/>
      <c s="68" r="W85"/>
      <c s="69" r="X85"/>
      <c s="56" r="Y85"/>
      <c s="18" r="Z85">
        <f>IF(B85="","00000000000000000",B85)&amp;IF(F85="","000000",F85)&amp;IF(G85="","000",G85)</f>
      </c>
      <c s="57" r="AA85"/>
      <c s="0" r="AB85"/>
    </row>
    <row r="86" ht="15.00000000" customHeight="1">
      <c s="34" r="A86"/>
      <c s="58" r="B86" t="s">
        <v>110</v>
      </c>
      <c s="59" r="C86"/>
      <c s="60" r="D86"/>
      <c s="61" r="E86"/>
      <c s="62" r="F86" t="s">
        <v>104</v>
      </c>
      <c s="63" r="G86" t="s">
        <v>42</v>
      </c>
      <c s="64" r="H86"/>
      <c s="64" r="I86"/>
      <c s="64" r="J86"/>
      <c s="64" r="K86"/>
      <c s="64" r="L86"/>
      <c s="64" r="M86"/>
      <c s="64" r="N86"/>
      <c s="64" r="O86">
        <v>137094.61000000</v>
      </c>
      <c s="64" r="P86"/>
      <c s="64" r="Q86">
        <v>137094.61000000</v>
      </c>
      <c s="64" r="R86">
        <v>136265.63000000</v>
      </c>
      <c s="67" r="S86">
        <f>H86+O86-Q86</f>
      </c>
      <c s="64" r="T86"/>
      <c s="64" r="U86"/>
      <c s="68" r="V86"/>
      <c s="68" r="W86"/>
      <c s="69" r="X86"/>
      <c s="56" r="Y86"/>
      <c s="18" r="Z86">
        <f>IF(B86="","00000000000000000",B86)&amp;IF(F86="","000000",F86)&amp;IF(G86="","000",G86)</f>
      </c>
      <c s="57" r="AA86"/>
      <c s="0" r="AB86"/>
    </row>
    <row r="87" ht="15.00000000" customHeight="1">
      <c s="34" r="A87"/>
      <c s="70" r="B87" t="s">
        <v>38</v>
      </c>
      <c s="71" r="C87"/>
      <c s="71" r="D87"/>
      <c s="71" r="E87"/>
      <c s="72" r="F87" t="s">
        <v>111</v>
      </c>
      <c s="73" r="G87"/>
      <c s="74" r="H87"/>
      <c s="74" r="I87"/>
      <c s="74" r="J87"/>
      <c s="74" r="K87"/>
      <c s="74" r="L87"/>
      <c s="74" r="M87"/>
      <c s="74" r="N87"/>
      <c s="74" r="O87">
        <v>11187577.29000000</v>
      </c>
      <c s="74" r="P87"/>
      <c s="74" r="Q87">
        <v>11187577.29000000</v>
      </c>
      <c s="74" r="R87">
        <v>10828573.76000000</v>
      </c>
      <c s="74" r="S87">
        <v>0.00000000</v>
      </c>
      <c s="74" r="T87"/>
      <c s="74" r="U87"/>
      <c s="74" r="V87"/>
      <c s="74" r="W87"/>
      <c s="77" r="X87"/>
      <c s="78" r="Y87"/>
      <c s="57" r="Z87"/>
      <c s="57" r="AA87"/>
      <c s="0" r="AB87"/>
    </row>
    <row r="88" ht="15.00000000" customHeight="1">
      <c s="34" r="A88"/>
      <c s="58" r="B88" t="s">
        <v>112</v>
      </c>
      <c s="59" r="C88"/>
      <c s="60" r="D88"/>
      <c s="61" r="E88"/>
      <c s="62" r="F88" t="s">
        <v>113</v>
      </c>
      <c s="63" r="G88" t="s">
        <v>68</v>
      </c>
      <c s="64" r="H88"/>
      <c s="64" r="I88"/>
      <c s="64" r="J88"/>
      <c s="64" r="K88"/>
      <c s="64" r="L88"/>
      <c s="64" r="M88"/>
      <c s="64" r="N88"/>
      <c s="64" r="O88">
        <v>115500.00000000</v>
      </c>
      <c s="64" r="P88"/>
      <c s="64" r="Q88">
        <v>115500.00000000</v>
      </c>
      <c s="64" r="R88">
        <v>115500.00000000</v>
      </c>
      <c s="67" r="S88">
        <f>H88+O88-Q88</f>
      </c>
      <c s="64" r="T88"/>
      <c s="64" r="U88"/>
      <c s="68" r="V88"/>
      <c s="68" r="W88"/>
      <c s="69" r="X88"/>
      <c s="56" r="Y88"/>
      <c s="18" r="Z88">
        <f>IF(B88="","00000000000000000",B88)&amp;IF(F88="","000000",F88)&amp;IF(G88="","000",G88)</f>
      </c>
      <c s="57" r="AA88"/>
      <c s="0" r="AB88"/>
    </row>
    <row r="89" ht="15.00000000" customHeight="1">
      <c s="34" r="A89"/>
      <c s="58" r="B89" t="s">
        <v>114</v>
      </c>
      <c s="59" r="C89"/>
      <c s="60" r="D89"/>
      <c s="61" r="E89"/>
      <c s="62" r="F89" t="s">
        <v>113</v>
      </c>
      <c s="63" r="G89" t="s">
        <v>68</v>
      </c>
      <c s="64" r="H89"/>
      <c s="64" r="I89"/>
      <c s="64" r="J89"/>
      <c s="64" r="K89"/>
      <c s="64" r="L89"/>
      <c s="64" r="M89"/>
      <c s="64" r="N89"/>
      <c s="64" r="O89">
        <v>62726.57000000</v>
      </c>
      <c s="64" r="P89"/>
      <c s="64" r="Q89">
        <v>62726.57000000</v>
      </c>
      <c s="64" r="R89">
        <v>62726.57000000</v>
      </c>
      <c s="67" r="S89">
        <f>H89+O89-Q89</f>
      </c>
      <c s="64" r="T89"/>
      <c s="64" r="U89"/>
      <c s="68" r="V89"/>
      <c s="68" r="W89"/>
      <c s="69" r="X89"/>
      <c s="56" r="Y89"/>
      <c s="18" r="Z89">
        <f>IF(B89="","00000000000000000",B89)&amp;IF(F89="","000000",F89)&amp;IF(G89="","000",G89)</f>
      </c>
      <c s="57" r="AA89"/>
      <c s="0" r="AB89"/>
    </row>
    <row r="90" ht="15.00000000" customHeight="1">
      <c s="34" r="A90"/>
      <c s="58" r="B90" t="s">
        <v>115</v>
      </c>
      <c s="59" r="C90"/>
      <c s="60" r="D90"/>
      <c s="61" r="E90"/>
      <c s="62" r="F90" t="s">
        <v>113</v>
      </c>
      <c s="63" r="G90" t="s">
        <v>42</v>
      </c>
      <c s="64" r="H90"/>
      <c s="64" r="I90"/>
      <c s="64" r="J90"/>
      <c s="64" r="K90"/>
      <c s="64" r="L90"/>
      <c s="64" r="M90"/>
      <c s="64" r="N90"/>
      <c s="64" r="O90">
        <v>5099696.56000000</v>
      </c>
      <c s="64" r="P90"/>
      <c s="64" r="Q90">
        <v>4599696.56000000</v>
      </c>
      <c s="64" r="R90">
        <v>4599696.56000000</v>
      </c>
      <c s="67" r="S90">
        <f>H90+O90-Q90</f>
      </c>
      <c s="64" r="T90"/>
      <c s="64" r="U90"/>
      <c s="68" r="V90"/>
      <c s="68" r="W90"/>
      <c s="69" r="X90"/>
      <c s="56" r="Y90"/>
      <c s="18" r="Z90">
        <f>IF(B90="","00000000000000000",B90)&amp;IF(F90="","000000",F90)&amp;IF(G90="","000",G90)</f>
      </c>
      <c s="57" r="AA90"/>
      <c s="0" r="AB90"/>
    </row>
    <row r="91" ht="15.00000000" customHeight="1">
      <c s="34" r="A91"/>
      <c s="58" r="B91" t="s">
        <v>116</v>
      </c>
      <c s="59" r="C91"/>
      <c s="60" r="D91"/>
      <c s="61" r="E91"/>
      <c s="62" r="F91" t="s">
        <v>113</v>
      </c>
      <c s="63" r="G91" t="s">
        <v>42</v>
      </c>
      <c s="64" r="H91"/>
      <c s="64" r="I91"/>
      <c s="64" r="J91"/>
      <c s="64" r="K91"/>
      <c s="64" r="L91"/>
      <c s="64" r="M91"/>
      <c s="64" r="N91"/>
      <c s="64" r="O91">
        <v>51517.68000000</v>
      </c>
      <c s="64" r="P91"/>
      <c s="64" r="Q91">
        <v>46466.86000000</v>
      </c>
      <c s="64" r="R91">
        <v>46466.86000000</v>
      </c>
      <c s="67" r="S91">
        <f>H91+O91-Q91</f>
      </c>
      <c s="64" r="T91"/>
      <c s="64" r="U91"/>
      <c s="68" r="V91"/>
      <c s="68" r="W91"/>
      <c s="69" r="X91"/>
      <c s="56" r="Y91"/>
      <c s="18" r="Z91">
        <f>IF(B91="","00000000000000000",B91)&amp;IF(F91="","000000",F91)&amp;IF(G91="","000",G91)</f>
      </c>
      <c s="57" r="AA91"/>
      <c s="0" r="AB91"/>
    </row>
    <row r="92" ht="15.00000000" customHeight="1">
      <c s="34" r="A92"/>
      <c s="58" r="B92" t="s">
        <v>103</v>
      </c>
      <c s="59" r="C92"/>
      <c s="60" r="D92"/>
      <c s="61" r="E92"/>
      <c s="62" r="F92" t="s">
        <v>113</v>
      </c>
      <c s="63" r="G92" t="s">
        <v>42</v>
      </c>
      <c s="64" r="H92"/>
      <c s="64" r="I92"/>
      <c s="64" r="J92"/>
      <c s="64" r="K92"/>
      <c s="64" r="L92"/>
      <c s="64" r="M92"/>
      <c s="64" r="N92"/>
      <c s="64" r="O92">
        <v>27500.00000000</v>
      </c>
      <c s="64" r="P92"/>
      <c s="64" r="Q92">
        <v>27500.00000000</v>
      </c>
      <c s="64" r="R92">
        <v>27500.00000000</v>
      </c>
      <c s="67" r="S92">
        <f>H92+O92-Q92</f>
      </c>
      <c s="64" r="T92"/>
      <c s="64" r="U92"/>
      <c s="68" r="V92"/>
      <c s="68" r="W92"/>
      <c s="69" r="X92"/>
      <c s="56" r="Y92"/>
      <c s="18" r="Z92">
        <f>IF(B92="","00000000000000000",B92)&amp;IF(F92="","000000",F92)&amp;IF(G92="","000",G92)</f>
      </c>
      <c s="57" r="AA92"/>
      <c s="0" r="AB92"/>
    </row>
    <row r="93" ht="15.00000000" customHeight="1">
      <c s="34" r="A93"/>
      <c s="58" r="B93" t="s">
        <v>106</v>
      </c>
      <c s="59" r="C93"/>
      <c s="60" r="D93"/>
      <c s="61" r="E93"/>
      <c s="62" r="F93" t="s">
        <v>113</v>
      </c>
      <c s="63" r="G93" t="s">
        <v>42</v>
      </c>
      <c s="64" r="H93"/>
      <c s="64" r="I93"/>
      <c s="64" r="J93"/>
      <c s="64" r="K93"/>
      <c s="64" r="L93"/>
      <c s="64" r="M93"/>
      <c s="64" r="N93"/>
      <c s="64" r="O93">
        <v>83948.00000000</v>
      </c>
      <c s="64" r="P93"/>
      <c s="64" r="Q93">
        <v>83948.00000000</v>
      </c>
      <c s="64" r="R93">
        <v>83948.00000000</v>
      </c>
      <c s="67" r="S93">
        <f>H93+O93-Q93</f>
      </c>
      <c s="64" r="T93"/>
      <c s="64" r="U93"/>
      <c s="68" r="V93"/>
      <c s="68" r="W93"/>
      <c s="69" r="X93"/>
      <c s="56" r="Y93"/>
      <c s="18" r="Z93">
        <f>IF(B93="","00000000000000000",B93)&amp;IF(F93="","000000",F93)&amp;IF(G93="","000",G93)</f>
      </c>
      <c s="57" r="AA93"/>
      <c s="0" r="AB93"/>
    </row>
    <row r="94" ht="15.00000000" customHeight="1">
      <c s="34" r="A94"/>
      <c s="58" r="B94" t="s">
        <v>117</v>
      </c>
      <c s="59" r="C94"/>
      <c s="60" r="D94"/>
      <c s="61" r="E94"/>
      <c s="62" r="F94" t="s">
        <v>113</v>
      </c>
      <c s="63" r="G94" t="s">
        <v>49</v>
      </c>
      <c s="64" r="H94"/>
      <c s="64" r="I94"/>
      <c s="64" r="J94"/>
      <c s="64" r="K94"/>
      <c s="64" r="L94"/>
      <c s="64" r="M94"/>
      <c s="64" r="N94"/>
      <c s="64" r="O94">
        <v>289953.75000000</v>
      </c>
      <c s="64" r="P94"/>
      <c s="64" r="Q94">
        <v>289953.75000000</v>
      </c>
      <c s="64" r="R94">
        <v>289953.75000000</v>
      </c>
      <c s="67" r="S94">
        <f>H94+O94-Q94</f>
      </c>
      <c s="64" r="T94"/>
      <c s="64" r="U94"/>
      <c s="68" r="V94"/>
      <c s="68" r="W94"/>
      <c s="69" r="X94"/>
      <c s="56" r="Y94"/>
      <c s="18" r="Z94">
        <f>IF(B94="","00000000000000000",B94)&amp;IF(F94="","000000",F94)&amp;IF(G94="","000",G94)</f>
      </c>
      <c s="57" r="AA94"/>
      <c s="0" r="AB94"/>
    </row>
    <row r="95" ht="15.00000000" customHeight="1">
      <c s="34" r="A95"/>
      <c s="70" r="B95" t="s">
        <v>38</v>
      </c>
      <c s="71" r="C95"/>
      <c s="71" r="D95"/>
      <c s="71" r="E95"/>
      <c s="72" r="F95" t="s">
        <v>118</v>
      </c>
      <c s="73" r="G95"/>
      <c s="74" r="H95"/>
      <c s="74" r="I95"/>
      <c s="74" r="J95"/>
      <c s="74" r="K95"/>
      <c s="74" r="L95"/>
      <c s="74" r="M95"/>
      <c s="74" r="N95"/>
      <c s="74" r="O95">
        <v>5730842.56000000</v>
      </c>
      <c s="74" r="P95"/>
      <c s="74" r="Q95">
        <v>5225791.74000000</v>
      </c>
      <c s="74" r="R95">
        <v>5225791.74000000</v>
      </c>
      <c s="74" r="S95">
        <v>505050.82000000</v>
      </c>
      <c s="74" r="T95"/>
      <c s="74" r="U95"/>
      <c s="74" r="V95"/>
      <c s="74" r="W95"/>
      <c s="77" r="X95"/>
      <c s="78" r="Y95"/>
      <c s="57" r="Z95"/>
      <c s="57" r="AA95"/>
      <c s="0" r="AB95"/>
    </row>
    <row r="96" ht="15.00000000" customHeight="1">
      <c s="34" r="A96"/>
      <c s="58" r="B96" t="s">
        <v>119</v>
      </c>
      <c s="59" r="C96"/>
      <c s="60" r="D96"/>
      <c s="61" r="E96"/>
      <c s="62" r="F96" t="s">
        <v>120</v>
      </c>
      <c s="63" r="G96" t="s">
        <v>46</v>
      </c>
      <c s="64" r="H96"/>
      <c s="64" r="I96"/>
      <c s="64" r="J96"/>
      <c s="64" r="K96"/>
      <c s="64" r="L96"/>
      <c s="64" r="M96"/>
      <c s="64" r="N96"/>
      <c s="64" r="O96">
        <v>276194.00000000</v>
      </c>
      <c s="64" r="P96"/>
      <c s="64" r="Q96">
        <v>276194.00000000</v>
      </c>
      <c s="64" r="R96">
        <v>224074.00000000</v>
      </c>
      <c s="67" r="S96">
        <f>H96+O96-Q96</f>
      </c>
      <c s="64" r="T96"/>
      <c s="64" r="U96"/>
      <c s="68" r="V96"/>
      <c s="68" r="W96"/>
      <c s="69" r="X96"/>
      <c s="56" r="Y96"/>
      <c s="18" r="Z96">
        <f>IF(B96="","00000000000000000",B96)&amp;IF(F96="","000000",F96)&amp;IF(G96="","000",G96)</f>
      </c>
      <c s="57" r="AA96"/>
      <c s="0" r="AB96"/>
    </row>
    <row r="97" ht="15.00000000" customHeight="1">
      <c s="34" r="A97"/>
      <c s="58" r="B97" t="s">
        <v>121</v>
      </c>
      <c s="59" r="C97"/>
      <c s="60" r="D97"/>
      <c s="61" r="E97"/>
      <c s="62" r="F97" t="s">
        <v>120</v>
      </c>
      <c s="63" r="G97" t="s">
        <v>46</v>
      </c>
      <c s="64" r="H97"/>
      <c s="64" r="I97"/>
      <c s="64" r="J97"/>
      <c s="64" r="K97"/>
      <c s="64" r="L97"/>
      <c s="64" r="M97"/>
      <c s="64" r="N97"/>
      <c s="64" r="O97">
        <v>26920.00000000</v>
      </c>
      <c s="64" r="P97"/>
      <c s="64" r="Q97">
        <v>26920.00000000</v>
      </c>
      <c s="64" r="R97">
        <v>26920.00000000</v>
      </c>
      <c s="67" r="S97">
        <f>H97+O97-Q97</f>
      </c>
      <c s="64" r="T97"/>
      <c s="64" r="U97"/>
      <c s="68" r="V97"/>
      <c s="68" r="W97"/>
      <c s="69" r="X97"/>
      <c s="56" r="Y97"/>
      <c s="18" r="Z97">
        <f>IF(B97="","00000000000000000",B97)&amp;IF(F97="","000000",F97)&amp;IF(G97="","000",G97)</f>
      </c>
      <c s="57" r="AA97"/>
      <c s="0" r="AB97"/>
    </row>
    <row r="98" ht="15.00000000" customHeight="1">
      <c s="34" r="A98"/>
      <c s="58" r="B98" t="s">
        <v>106</v>
      </c>
      <c s="59" r="C98"/>
      <c s="60" r="D98"/>
      <c s="61" r="E98"/>
      <c s="62" r="F98" t="s">
        <v>120</v>
      </c>
      <c s="63" r="G98" t="s">
        <v>46</v>
      </c>
      <c s="64" r="H98"/>
      <c s="64" r="I98"/>
      <c s="64" r="J98"/>
      <c s="64" r="K98"/>
      <c s="64" r="L98"/>
      <c s="64" r="M98"/>
      <c s="64" r="N98"/>
      <c s="64" r="O98">
        <v>12000.00000000</v>
      </c>
      <c s="64" r="P98"/>
      <c s="64" r="Q98">
        <v>12000.00000000</v>
      </c>
      <c s="64" r="R98">
        <v>12000.00000000</v>
      </c>
      <c s="67" r="S98">
        <f>H98+O98-Q98</f>
      </c>
      <c s="64" r="T98"/>
      <c s="64" r="U98"/>
      <c s="68" r="V98"/>
      <c s="68" r="W98"/>
      <c s="69" r="X98"/>
      <c s="56" r="Y98"/>
      <c s="18" r="Z98">
        <f>IF(B98="","00000000000000000",B98)&amp;IF(F98="","000000",F98)&amp;IF(G98="","000",G98)</f>
      </c>
      <c s="57" r="AA98"/>
      <c s="0" r="AB98"/>
    </row>
    <row r="99" ht="15.00000000" customHeight="1">
      <c s="34" r="A99"/>
      <c s="58" r="B99" t="s">
        <v>114</v>
      </c>
      <c s="59" r="C99"/>
      <c s="60" r="D99"/>
      <c s="61" r="E99"/>
      <c s="62" r="F99" t="s">
        <v>120</v>
      </c>
      <c s="63" r="G99" t="s">
        <v>105</v>
      </c>
      <c s="64" r="H99"/>
      <c s="64" r="I99"/>
      <c s="64" r="J99"/>
      <c s="64" r="K99"/>
      <c s="64" r="L99"/>
      <c s="64" r="M99"/>
      <c s="64" r="N99"/>
      <c s="64" r="O99">
        <v>39029.85000000</v>
      </c>
      <c s="64" r="P99"/>
      <c s="64" r="Q99">
        <v>39029.85000000</v>
      </c>
      <c s="64" r="R99">
        <v>39029.85000000</v>
      </c>
      <c s="67" r="S99">
        <f>H99+O99-Q99</f>
      </c>
      <c s="64" r="T99"/>
      <c s="64" r="U99"/>
      <c s="68" r="V99"/>
      <c s="68" r="W99"/>
      <c s="69" r="X99"/>
      <c s="56" r="Y99"/>
      <c s="18" r="Z99">
        <f>IF(B99="","00000000000000000",B99)&amp;IF(F99="","000000",F99)&amp;IF(G99="","000",G99)</f>
      </c>
      <c s="57" r="AA99"/>
      <c s="0" r="AB99"/>
    </row>
    <row r="100" ht="15.00000000" customHeight="1">
      <c s="34" r="A100"/>
      <c s="58" r="B100" t="s">
        <v>122</v>
      </c>
      <c s="59" r="C100"/>
      <c s="60" r="D100"/>
      <c s="61" r="E100"/>
      <c s="62" r="F100" t="s">
        <v>120</v>
      </c>
      <c s="63" r="G100" t="s">
        <v>42</v>
      </c>
      <c s="64" r="H100"/>
      <c s="64" r="I100"/>
      <c s="64" r="J100"/>
      <c s="64" r="K100"/>
      <c s="64" r="L100"/>
      <c s="64" r="M100"/>
      <c s="64" r="N100"/>
      <c s="64" r="O100">
        <v>6800.00000000</v>
      </c>
      <c s="64" r="P100"/>
      <c s="64" r="Q100">
        <v>6800.00000000</v>
      </c>
      <c s="64" r="R100">
        <v>6800.00000000</v>
      </c>
      <c s="67" r="S100">
        <f>H100+O100-Q100</f>
      </c>
      <c s="64" r="T100"/>
      <c s="64" r="U100"/>
      <c s="68" r="V100"/>
      <c s="68" r="W100"/>
      <c s="69" r="X100"/>
      <c s="56" r="Y100"/>
      <c s="18" r="Z100">
        <f>IF(B100="","00000000000000000",B100)&amp;IF(F100="","000000",F100)&amp;IF(G100="","000",G100)</f>
      </c>
      <c s="57" r="AA100"/>
      <c s="0" r="AB100"/>
    </row>
    <row r="101" ht="15.00000000" customHeight="1">
      <c s="34" r="A101"/>
      <c s="58" r="B101" t="s">
        <v>103</v>
      </c>
      <c s="59" r="C101"/>
      <c s="60" r="D101"/>
      <c s="61" r="E101"/>
      <c s="62" r="F101" t="s">
        <v>120</v>
      </c>
      <c s="63" r="G101" t="s">
        <v>42</v>
      </c>
      <c s="64" r="H101"/>
      <c s="64" r="I101"/>
      <c s="64" r="J101"/>
      <c s="64" r="K101"/>
      <c s="64" r="L101"/>
      <c s="64" r="M101"/>
      <c s="64" r="N101"/>
      <c s="64" r="O101">
        <v>6400.00000000</v>
      </c>
      <c s="64" r="P101"/>
      <c s="64" r="Q101">
        <v>6400.00000000</v>
      </c>
      <c s="64" r="R101">
        <v>6400.00000000</v>
      </c>
      <c s="67" r="S101">
        <f>H101+O101-Q101</f>
      </c>
      <c s="64" r="T101"/>
      <c s="64" r="U101"/>
      <c s="68" r="V101"/>
      <c s="68" r="W101"/>
      <c s="69" r="X101"/>
      <c s="56" r="Y101"/>
      <c s="18" r="Z101">
        <f>IF(B101="","00000000000000000",B101)&amp;IF(F101="","000000",F101)&amp;IF(G101="","000",G101)</f>
      </c>
      <c s="57" r="AA101"/>
      <c s="0" r="AB101"/>
    </row>
    <row r="102" ht="15.00000000" customHeight="1">
      <c s="34" r="A102"/>
      <c s="58" r="B102" t="s">
        <v>123</v>
      </c>
      <c s="59" r="C102"/>
      <c s="60" r="D102"/>
      <c s="61" r="E102"/>
      <c s="62" r="F102" t="s">
        <v>120</v>
      </c>
      <c s="63" r="G102" t="s">
        <v>42</v>
      </c>
      <c s="64" r="H102">
        <v>95355.56000000</v>
      </c>
      <c s="64" r="I102"/>
      <c s="64" r="J102"/>
      <c s="64" r="K102"/>
      <c s="64" r="L102"/>
      <c s="64" r="M102"/>
      <c s="64" r="N102"/>
      <c s="64" r="O102">
        <v>42993.86000000</v>
      </c>
      <c s="64" r="P102"/>
      <c s="64" r="Q102">
        <v>137759.92000000</v>
      </c>
      <c s="64" r="R102">
        <v>137759.92000000</v>
      </c>
      <c s="67" r="S102">
        <f>H102+O102-Q102</f>
      </c>
      <c s="64" r="T102"/>
      <c s="64" r="U102"/>
      <c s="68" r="V102"/>
      <c s="68" r="W102"/>
      <c s="69" r="X102"/>
      <c s="56" r="Y102"/>
      <c s="18" r="Z102">
        <f>IF(B102="","00000000000000000",B102)&amp;IF(F102="","000000",F102)&amp;IF(G102="","000",G102)</f>
      </c>
      <c s="57" r="AA102"/>
      <c s="0" r="AB102"/>
    </row>
    <row r="103" ht="15.00000000" customHeight="1">
      <c s="34" r="A103"/>
      <c s="58" r="B103" t="s">
        <v>106</v>
      </c>
      <c s="59" r="C103"/>
      <c s="60" r="D103"/>
      <c s="61" r="E103"/>
      <c s="62" r="F103" t="s">
        <v>120</v>
      </c>
      <c s="63" r="G103" t="s">
        <v>42</v>
      </c>
      <c s="64" r="H103"/>
      <c s="64" r="I103"/>
      <c s="64" r="J103"/>
      <c s="64" r="K103"/>
      <c s="64" r="L103"/>
      <c s="64" r="M103"/>
      <c s="64" r="N103"/>
      <c s="64" r="O103">
        <v>68100.00000000</v>
      </c>
      <c s="64" r="P103"/>
      <c s="64" r="Q103">
        <v>68100.00000000</v>
      </c>
      <c s="64" r="R103">
        <v>68100.00000000</v>
      </c>
      <c s="67" r="S103">
        <f>H103+O103-Q103</f>
      </c>
      <c s="64" r="T103"/>
      <c s="64" r="U103"/>
      <c s="68" r="V103"/>
      <c s="68" r="W103"/>
      <c s="69" r="X103"/>
      <c s="56" r="Y103"/>
      <c s="18" r="Z103">
        <f>IF(B103="","00000000000000000",B103)&amp;IF(F103="","000000",F103)&amp;IF(G103="","000",G103)</f>
      </c>
      <c s="57" r="AA103"/>
      <c s="0" r="AB103"/>
    </row>
    <row r="104" ht="15.00000000" customHeight="1">
      <c s="34" r="A104"/>
      <c s="58" r="B104" t="s">
        <v>106</v>
      </c>
      <c s="59" r="C104"/>
      <c s="60" r="D104"/>
      <c s="61" r="E104"/>
      <c s="62" r="F104" t="s">
        <v>120</v>
      </c>
      <c s="63" r="G104" t="s">
        <v>49</v>
      </c>
      <c s="64" r="H104"/>
      <c s="64" r="I104"/>
      <c s="64" r="J104"/>
      <c s="64" r="K104"/>
      <c s="64" r="L104"/>
      <c s="64" r="M104"/>
      <c s="64" r="N104"/>
      <c s="64" r="O104">
        <v>77900.00000000</v>
      </c>
      <c s="64" r="P104"/>
      <c s="64" r="Q104">
        <v>77900.00000000</v>
      </c>
      <c s="64" r="R104">
        <v>77900.00000000</v>
      </c>
      <c s="67" r="S104">
        <f>H104+O104-Q104</f>
      </c>
      <c s="64" r="T104"/>
      <c s="64" r="U104"/>
      <c s="68" r="V104"/>
      <c s="68" r="W104"/>
      <c s="69" r="X104"/>
      <c s="56" r="Y104"/>
      <c s="18" r="Z104">
        <f>IF(B104="","00000000000000000",B104)&amp;IF(F104="","000000",F104)&amp;IF(G104="","000",G104)</f>
      </c>
      <c s="57" r="AA104"/>
      <c s="0" r="AB104"/>
    </row>
    <row r="105" ht="15.00000000" customHeight="1">
      <c s="34" r="A105"/>
      <c s="70" r="B105" t="s">
        <v>38</v>
      </c>
      <c s="71" r="C105"/>
      <c s="71" r="D105"/>
      <c s="71" r="E105"/>
      <c s="72" r="F105" t="s">
        <v>124</v>
      </c>
      <c s="73" r="G105"/>
      <c s="74" r="H105">
        <v>95355.56000000</v>
      </c>
      <c s="74" r="I105"/>
      <c s="74" r="J105"/>
      <c s="74" r="K105"/>
      <c s="74" r="L105"/>
      <c s="74" r="M105"/>
      <c s="74" r="N105"/>
      <c s="74" r="O105">
        <v>556337.71000000</v>
      </c>
      <c s="74" r="P105"/>
      <c s="74" r="Q105">
        <v>651103.77000000</v>
      </c>
      <c s="74" r="R105">
        <v>598983.77000000</v>
      </c>
      <c s="74" r="S105">
        <v>589.50000000</v>
      </c>
      <c s="74" r="T105"/>
      <c s="74" r="U105"/>
      <c s="74" r="V105"/>
      <c s="74" r="W105"/>
      <c s="77" r="X105"/>
      <c s="78" r="Y105"/>
      <c s="57" r="Z105"/>
      <c s="57" r="AA105"/>
      <c s="0" r="AB105"/>
    </row>
    <row r="106" ht="15.00000000" customHeight="1">
      <c s="34" r="A106"/>
      <c s="58" r="B106" t="s">
        <v>123</v>
      </c>
      <c s="59" r="C106"/>
      <c s="60" r="D106"/>
      <c s="61" r="E106"/>
      <c s="62" r="F106" t="s">
        <v>125</v>
      </c>
      <c s="63" r="G106" t="s">
        <v>42</v>
      </c>
      <c s="64" r="H106"/>
      <c s="64" r="I106"/>
      <c s="64" r="J106"/>
      <c s="64" r="K106"/>
      <c s="64" r="L106"/>
      <c s="64" r="M106"/>
      <c s="64" r="N106"/>
      <c s="64" r="O106">
        <v>96179.50000000</v>
      </c>
      <c s="64" r="P106"/>
      <c s="64" r="Q106"/>
      <c s="64" r="R106"/>
      <c s="67" r="S106">
        <f>H106+O106-Q106</f>
      </c>
      <c s="64" r="T106"/>
      <c s="64" r="U106"/>
      <c s="68" r="V106"/>
      <c s="68" r="W106"/>
      <c s="69" r="X106"/>
      <c s="56" r="Y106"/>
      <c s="18" r="Z106">
        <f>IF(B106="","00000000000000000",B106)&amp;IF(F106="","000000",F106)&amp;IF(G106="","000",G106)</f>
      </c>
      <c s="57" r="AA106"/>
      <c s="0" r="AB106"/>
    </row>
    <row r="107" ht="15.00000000" customHeight="1">
      <c s="34" r="A107"/>
      <c s="70" r="B107" t="s">
        <v>38</v>
      </c>
      <c s="71" r="C107"/>
      <c s="71" r="D107"/>
      <c s="71" r="E107"/>
      <c s="72" r="F107" t="s">
        <v>126</v>
      </c>
      <c s="73" r="G107"/>
      <c s="74" r="H107"/>
      <c s="74" r="I107"/>
      <c s="74" r="J107"/>
      <c s="74" r="K107"/>
      <c s="74" r="L107"/>
      <c s="74" r="M107"/>
      <c s="74" r="N107"/>
      <c s="74" r="O107">
        <v>96179.50000000</v>
      </c>
      <c s="74" r="P107"/>
      <c s="74" r="Q107"/>
      <c s="74" r="R107"/>
      <c s="74" r="S107">
        <v>96179.50000000</v>
      </c>
      <c s="74" r="T107"/>
      <c s="74" r="U107"/>
      <c s="74" r="V107"/>
      <c s="74" r="W107"/>
      <c s="77" r="X107"/>
      <c s="78" r="Y107"/>
      <c s="57" r="Z107"/>
      <c s="57" r="AA107"/>
      <c s="0" r="AB107"/>
    </row>
    <row r="108" ht="15.00000000" customHeight="1">
      <c s="34" r="A108"/>
      <c s="58" r="B108" t="s">
        <v>122</v>
      </c>
      <c s="59" r="C108"/>
      <c s="60" r="D108"/>
      <c s="61" r="E108"/>
      <c s="62" r="F108" t="s">
        <v>127</v>
      </c>
      <c s="63" r="G108" t="s">
        <v>42</v>
      </c>
      <c s="64" r="H108"/>
      <c s="64" r="I108"/>
      <c s="64" r="J108"/>
      <c s="64" r="K108"/>
      <c s="64" r="L108"/>
      <c s="64" r="M108"/>
      <c s="64" r="N108"/>
      <c s="64" r="O108">
        <v>9870.00000000</v>
      </c>
      <c s="64" r="P108"/>
      <c s="64" r="Q108">
        <v>9870.00000000</v>
      </c>
      <c s="64" r="R108">
        <v>9870.00000000</v>
      </c>
      <c s="67" r="S108">
        <f>H108+O108-Q108</f>
      </c>
      <c s="64" r="T108"/>
      <c s="64" r="U108"/>
      <c s="68" r="V108"/>
      <c s="68" r="W108"/>
      <c s="69" r="X108"/>
      <c s="56" r="Y108"/>
      <c s="18" r="Z108">
        <f>IF(B108="","00000000000000000",B108)&amp;IF(F108="","000000",F108)&amp;IF(G108="","000",G108)</f>
      </c>
      <c s="57" r="AA108"/>
      <c s="0" r="AB108"/>
    </row>
    <row r="109" ht="15.00000000" customHeight="1">
      <c s="34" r="A109"/>
      <c s="58" r="B109" t="s">
        <v>106</v>
      </c>
      <c s="59" r="C109"/>
      <c s="60" r="D109"/>
      <c s="61" r="E109"/>
      <c s="62" r="F109" t="s">
        <v>127</v>
      </c>
      <c s="63" r="G109" t="s">
        <v>42</v>
      </c>
      <c s="64" r="H109"/>
      <c s="64" r="I109"/>
      <c s="64" r="J109"/>
      <c s="64" r="K109"/>
      <c s="64" r="L109"/>
      <c s="64" r="M109"/>
      <c s="64" r="N109"/>
      <c s="64" r="O109">
        <v>296163.50000000</v>
      </c>
      <c s="64" r="P109"/>
      <c s="64" r="Q109">
        <v>296163.50000000</v>
      </c>
      <c s="64" r="R109">
        <v>296163.50000000</v>
      </c>
      <c s="67" r="S109">
        <f>H109+O109-Q109</f>
      </c>
      <c s="64" r="T109"/>
      <c s="64" r="U109"/>
      <c s="68" r="V109"/>
      <c s="68" r="W109"/>
      <c s="69" r="X109"/>
      <c s="56" r="Y109"/>
      <c s="18" r="Z109">
        <f>IF(B109="","00000000000000000",B109)&amp;IF(F109="","000000",F109)&amp;IF(G109="","000",G109)</f>
      </c>
      <c s="57" r="AA109"/>
      <c s="0" r="AB109"/>
    </row>
    <row r="110" ht="15.00000000" customHeight="1">
      <c s="34" r="A110"/>
      <c s="58" r="B110" t="s">
        <v>103</v>
      </c>
      <c s="59" r="C110"/>
      <c s="60" r="D110"/>
      <c s="61" r="E110"/>
      <c s="62" r="F110" t="s">
        <v>127</v>
      </c>
      <c s="63" r="G110" t="s">
        <v>49</v>
      </c>
      <c s="64" r="H110"/>
      <c s="64" r="I110"/>
      <c s="64" r="J110"/>
      <c s="64" r="K110"/>
      <c s="64" r="L110"/>
      <c s="64" r="M110"/>
      <c s="64" r="N110"/>
      <c s="64" r="O110">
        <v>748.00000000</v>
      </c>
      <c s="64" r="P110"/>
      <c s="64" r="Q110">
        <v>748.00000000</v>
      </c>
      <c s="64" r="R110">
        <v>748.00000000</v>
      </c>
      <c s="67" r="S110">
        <f>H110+O110-Q110</f>
      </c>
      <c s="64" r="T110"/>
      <c s="64" r="U110"/>
      <c s="68" r="V110"/>
      <c s="68" r="W110"/>
      <c s="69" r="X110"/>
      <c s="56" r="Y110"/>
      <c s="18" r="Z110">
        <f>IF(B110="","00000000000000000",B110)&amp;IF(F110="","000000",F110)&amp;IF(G110="","000",G110)</f>
      </c>
      <c s="57" r="AA110"/>
      <c s="0" r="AB110"/>
    </row>
    <row r="111" ht="15.00000000" customHeight="1">
      <c s="34" r="A111"/>
      <c s="58" r="B111" t="s">
        <v>106</v>
      </c>
      <c s="59" r="C111"/>
      <c s="60" r="D111"/>
      <c s="61" r="E111"/>
      <c s="62" r="F111" t="s">
        <v>127</v>
      </c>
      <c s="63" r="G111" t="s">
        <v>49</v>
      </c>
      <c s="64" r="H111"/>
      <c s="64" r="I111"/>
      <c s="64" r="J111"/>
      <c s="64" r="K111"/>
      <c s="64" r="L111"/>
      <c s="64" r="M111"/>
      <c s="64" r="N111"/>
      <c s="64" r="O111">
        <v>4038.00000000</v>
      </c>
      <c s="64" r="P111"/>
      <c s="64" r="Q111">
        <v>4038.00000000</v>
      </c>
      <c s="64" r="R111">
        <v>4038.00000000</v>
      </c>
      <c s="67" r="S111">
        <f>H111+O111-Q111</f>
      </c>
      <c s="64" r="T111"/>
      <c s="64" r="U111"/>
      <c s="68" r="V111"/>
      <c s="68" r="W111"/>
      <c s="69" r="X111"/>
      <c s="56" r="Y111"/>
      <c s="18" r="Z111">
        <f>IF(B111="","00000000000000000",B111)&amp;IF(F111="","000000",F111)&amp;IF(G111="","000",G111)</f>
      </c>
      <c s="57" r="AA111"/>
      <c s="0" r="AB111"/>
    </row>
    <row r="112" ht="15.00000000" customHeight="1">
      <c s="34" r="A112"/>
      <c s="70" r="B112" t="s">
        <v>38</v>
      </c>
      <c s="71" r="C112"/>
      <c s="71" r="D112"/>
      <c s="71" r="E112"/>
      <c s="72" r="F112" t="s">
        <v>128</v>
      </c>
      <c s="73" r="G112"/>
      <c s="74" r="H112"/>
      <c s="74" r="I112"/>
      <c s="74" r="J112"/>
      <c s="74" r="K112"/>
      <c s="74" r="L112"/>
      <c s="74" r="M112"/>
      <c s="74" r="N112"/>
      <c s="74" r="O112">
        <v>310819.50000000</v>
      </c>
      <c s="74" r="P112"/>
      <c s="74" r="Q112">
        <v>310819.50000000</v>
      </c>
      <c s="74" r="R112">
        <v>310819.50000000</v>
      </c>
      <c s="74" r="S112">
        <v>0.00000000</v>
      </c>
      <c s="74" r="T112"/>
      <c s="74" r="U112"/>
      <c s="74" r="V112"/>
      <c s="74" r="W112"/>
      <c s="77" r="X112"/>
      <c s="78" r="Y112"/>
      <c s="57" r="Z112"/>
      <c s="57" r="AA112"/>
      <c s="0" r="AB112"/>
    </row>
    <row r="113" ht="15.00000000" customHeight="1">
      <c s="34" r="A113"/>
      <c s="58" r="B113" t="s">
        <v>129</v>
      </c>
      <c s="59" r="C113"/>
      <c s="60" r="D113"/>
      <c s="61" r="E113"/>
      <c s="62" r="F113" t="s">
        <v>130</v>
      </c>
      <c s="63" r="G113" t="s">
        <v>46</v>
      </c>
      <c s="64" r="H113"/>
      <c s="64" r="I113"/>
      <c s="64" r="J113"/>
      <c s="64" r="K113"/>
      <c s="64" r="L113"/>
      <c s="64" r="M113"/>
      <c s="64" r="N113"/>
      <c s="64" r="O113">
        <v>180000.00000000</v>
      </c>
      <c s="64" r="P113"/>
      <c s="64" r="Q113">
        <v>180000.00000000</v>
      </c>
      <c s="64" r="R113">
        <v>180000.00000000</v>
      </c>
      <c s="67" r="S113">
        <f>H113+O113-Q113</f>
      </c>
      <c s="64" r="T113"/>
      <c s="64" r="U113"/>
      <c s="68" r="V113"/>
      <c s="68" r="W113"/>
      <c s="69" r="X113"/>
      <c s="56" r="Y113"/>
      <c s="18" r="Z113">
        <f>IF(B113="","00000000000000000",B113)&amp;IF(F113="","000000",F113)&amp;IF(G113="","000",G113)</f>
      </c>
      <c s="57" r="AA113"/>
      <c s="0" r="AB113"/>
    </row>
    <row r="114" ht="15.00000000" customHeight="1">
      <c s="34" r="A114"/>
      <c s="58" r="B114" t="s">
        <v>131</v>
      </c>
      <c s="59" r="C114"/>
      <c s="60" r="D114"/>
      <c s="61" r="E114"/>
      <c s="62" r="F114" t="s">
        <v>130</v>
      </c>
      <c s="63" r="G114" t="s">
        <v>46</v>
      </c>
      <c s="64" r="H114"/>
      <c s="64" r="I114"/>
      <c s="64" r="J114"/>
      <c s="64" r="K114"/>
      <c s="64" r="L114"/>
      <c s="64" r="M114"/>
      <c s="64" r="N114"/>
      <c s="64" r="O114">
        <v>21342600.00000000</v>
      </c>
      <c s="64" r="P114"/>
      <c s="64" r="Q114">
        <v>21342600.00000000</v>
      </c>
      <c s="64" r="R114">
        <v>21342600.00000000</v>
      </c>
      <c s="67" r="S114">
        <f>H114+O114-Q114</f>
      </c>
      <c s="64" r="T114"/>
      <c s="64" r="U114"/>
      <c s="68" r="V114"/>
      <c s="68" r="W114"/>
      <c s="69" r="X114"/>
      <c s="56" r="Y114"/>
      <c s="18" r="Z114">
        <f>IF(B114="","00000000000000000",B114)&amp;IF(F114="","000000",F114)&amp;IF(G114="","000",G114)</f>
      </c>
      <c s="57" r="AA114"/>
      <c s="0" r="AB114"/>
    </row>
    <row r="115" ht="15.00000000" customHeight="1">
      <c s="34" r="A115"/>
      <c s="58" r="B115" t="s">
        <v>132</v>
      </c>
      <c s="59" r="C115"/>
      <c s="60" r="D115"/>
      <c s="61" r="E115"/>
      <c s="62" r="F115" t="s">
        <v>130</v>
      </c>
      <c s="63" r="G115" t="s">
        <v>46</v>
      </c>
      <c s="64" r="H115"/>
      <c s="64" r="I115"/>
      <c s="64" r="J115"/>
      <c s="64" r="K115"/>
      <c s="64" r="L115"/>
      <c s="64" r="M115"/>
      <c s="64" r="N115"/>
      <c s="64" r="O115">
        <v>18000.00000000</v>
      </c>
      <c s="64" r="P115"/>
      <c s="64" r="Q115">
        <v>18000.00000000</v>
      </c>
      <c s="64" r="R115">
        <v>18000.00000000</v>
      </c>
      <c s="67" r="S115">
        <f>H115+O115-Q115</f>
      </c>
      <c s="64" r="T115"/>
      <c s="64" r="U115"/>
      <c s="68" r="V115"/>
      <c s="68" r="W115"/>
      <c s="69" r="X115"/>
      <c s="56" r="Y115"/>
      <c s="18" r="Z115">
        <f>IF(B115="","00000000000000000",B115)&amp;IF(F115="","000000",F115)&amp;IF(G115="","000",G115)</f>
      </c>
      <c s="57" r="AA115"/>
      <c s="0" r="AB115"/>
    </row>
    <row r="116" ht="15.00000000" customHeight="1">
      <c s="34" r="A116"/>
      <c s="58" r="B116" t="s">
        <v>133</v>
      </c>
      <c s="59" r="C116"/>
      <c s="60" r="D116"/>
      <c s="61" r="E116"/>
      <c s="62" r="F116" t="s">
        <v>130</v>
      </c>
      <c s="63" r="G116" t="s">
        <v>46</v>
      </c>
      <c s="64" r="H116"/>
      <c s="64" r="I116"/>
      <c s="64" r="J116"/>
      <c s="64" r="K116"/>
      <c s="64" r="L116"/>
      <c s="64" r="M116"/>
      <c s="64" r="N116"/>
      <c s="64" r="O116">
        <v>204694.42000000</v>
      </c>
      <c s="64" r="P116"/>
      <c s="64" r="Q116">
        <v>204694.42000000</v>
      </c>
      <c s="64" r="R116">
        <v>104694.42000000</v>
      </c>
      <c s="67" r="S116">
        <f>H116+O116-Q116</f>
      </c>
      <c s="64" r="T116"/>
      <c s="64" r="U116"/>
      <c s="68" r="V116"/>
      <c s="68" r="W116"/>
      <c s="69" r="X116"/>
      <c s="56" r="Y116"/>
      <c s="18" r="Z116">
        <f>IF(B116="","00000000000000000",B116)&amp;IF(F116="","000000",F116)&amp;IF(G116="","000",G116)</f>
      </c>
      <c s="57" r="AA116"/>
      <c s="0" r="AB116"/>
    </row>
    <row r="117" ht="15.00000000" customHeight="1">
      <c s="34" r="A117"/>
      <c s="58" r="B117" t="s">
        <v>134</v>
      </c>
      <c s="59" r="C117"/>
      <c s="60" r="D117"/>
      <c s="61" r="E117"/>
      <c s="62" r="F117" t="s">
        <v>130</v>
      </c>
      <c s="63" r="G117" t="s">
        <v>46</v>
      </c>
      <c s="64" r="H117"/>
      <c s="64" r="I117"/>
      <c s="64" r="J117"/>
      <c s="64" r="K117"/>
      <c s="64" r="L117"/>
      <c s="64" r="M117"/>
      <c s="64" r="N117"/>
      <c s="64" r="O117">
        <v>481405.41000000</v>
      </c>
      <c s="64" r="P117"/>
      <c s="64" r="Q117">
        <v>481405.41000000</v>
      </c>
      <c s="64" r="R117">
        <v>481405.41000000</v>
      </c>
      <c s="67" r="S117">
        <f>H117+O117-Q117</f>
      </c>
      <c s="64" r="T117"/>
      <c s="64" r="U117"/>
      <c s="68" r="V117"/>
      <c s="68" r="W117"/>
      <c s="69" r="X117"/>
      <c s="56" r="Y117"/>
      <c s="18" r="Z117">
        <f>IF(B117="","00000000000000000",B117)&amp;IF(F117="","000000",F117)&amp;IF(G117="","000",G117)</f>
      </c>
      <c s="57" r="AA117"/>
      <c s="0" r="AB117"/>
    </row>
    <row r="118" ht="15.00000000" customHeight="1">
      <c s="34" r="A118"/>
      <c s="58" r="B118" t="s">
        <v>135</v>
      </c>
      <c s="59" r="C118"/>
      <c s="60" r="D118"/>
      <c s="61" r="E118"/>
      <c s="62" r="F118" t="s">
        <v>130</v>
      </c>
      <c s="63" r="G118" t="s">
        <v>46</v>
      </c>
      <c s="64" r="H118"/>
      <c s="64" r="I118"/>
      <c s="64" r="J118"/>
      <c s="64" r="K118"/>
      <c s="64" r="L118"/>
      <c s="64" r="M118"/>
      <c s="64" r="N118"/>
      <c s="64" r="O118">
        <v>8304.67000000</v>
      </c>
      <c s="64" r="P118"/>
      <c s="64" r="Q118">
        <v>8304.67000000</v>
      </c>
      <c s="64" r="R118">
        <v>8304.67000000</v>
      </c>
      <c s="67" r="S118">
        <f>H118+O118-Q118</f>
      </c>
      <c s="64" r="T118"/>
      <c s="64" r="U118"/>
      <c s="68" r="V118"/>
      <c s="68" r="W118"/>
      <c s="69" r="X118"/>
      <c s="56" r="Y118"/>
      <c s="18" r="Z118">
        <f>IF(B118="","00000000000000000",B118)&amp;IF(F118="","000000",F118)&amp;IF(G118="","000",G118)</f>
      </c>
      <c s="57" r="AA118"/>
      <c s="0" r="AB118"/>
    </row>
    <row r="119" ht="15.00000000" customHeight="1">
      <c s="34" r="A119"/>
      <c s="58" r="B119" t="s">
        <v>136</v>
      </c>
      <c s="59" r="C119"/>
      <c s="60" r="D119"/>
      <c s="61" r="E119"/>
      <c s="62" r="F119" t="s">
        <v>130</v>
      </c>
      <c s="63" r="G119" t="s">
        <v>46</v>
      </c>
      <c s="64" r="H119"/>
      <c s="64" r="I119"/>
      <c s="64" r="J119"/>
      <c s="64" r="K119"/>
      <c s="64" r="L119"/>
      <c s="64" r="M119"/>
      <c s="64" r="N119"/>
      <c s="64" r="O119">
        <v>162162.62000000</v>
      </c>
      <c s="64" r="P119"/>
      <c s="64" r="Q119">
        <v>162162.62000000</v>
      </c>
      <c s="64" r="R119">
        <v>162162.62000000</v>
      </c>
      <c s="67" r="S119">
        <f>H119+O119-Q119</f>
      </c>
      <c s="64" r="T119"/>
      <c s="64" r="U119"/>
      <c s="68" r="V119"/>
      <c s="68" r="W119"/>
      <c s="69" r="X119"/>
      <c s="56" r="Y119"/>
      <c s="18" r="Z119">
        <f>IF(B119="","00000000000000000",B119)&amp;IF(F119="","000000",F119)&amp;IF(G119="","000",G119)</f>
      </c>
      <c s="57" r="AA119"/>
      <c s="0" r="AB119"/>
    </row>
    <row r="120" ht="15.00000000" customHeight="1">
      <c s="34" r="A120"/>
      <c s="58" r="B120" t="s">
        <v>137</v>
      </c>
      <c s="59" r="C120"/>
      <c s="60" r="D120"/>
      <c s="61" r="E120"/>
      <c s="62" r="F120" t="s">
        <v>130</v>
      </c>
      <c s="63" r="G120" t="s">
        <v>46</v>
      </c>
      <c s="64" r="H120"/>
      <c s="64" r="I120"/>
      <c s="64" r="J120"/>
      <c s="64" r="K120"/>
      <c s="64" r="L120"/>
      <c s="64" r="M120"/>
      <c s="64" r="N120"/>
      <c s="64" r="O120">
        <v>18567100.00000000</v>
      </c>
      <c s="64" r="P120"/>
      <c s="64" r="Q120">
        <v>18567100.00000000</v>
      </c>
      <c s="64" r="R120">
        <v>18567100.00000000</v>
      </c>
      <c s="67" r="S120">
        <f>H120+O120-Q120</f>
      </c>
      <c s="64" r="T120"/>
      <c s="64" r="U120"/>
      <c s="68" r="V120"/>
      <c s="68" r="W120"/>
      <c s="69" r="X120"/>
      <c s="56" r="Y120"/>
      <c s="18" r="Z120">
        <f>IF(B120="","00000000000000000",B120)&amp;IF(F120="","000000",F120)&amp;IF(G120="","000",G120)</f>
      </c>
      <c s="57" r="AA120"/>
      <c s="0" r="AB120"/>
    </row>
    <row r="121" ht="15.00000000" customHeight="1">
      <c s="34" r="A121"/>
      <c s="58" r="B121" t="s">
        <v>138</v>
      </c>
      <c s="59" r="C121"/>
      <c s="60" r="D121"/>
      <c s="61" r="E121"/>
      <c s="62" r="F121" t="s">
        <v>130</v>
      </c>
      <c s="63" r="G121" t="s">
        <v>46</v>
      </c>
      <c s="64" r="H121"/>
      <c s="64" r="I121"/>
      <c s="64" r="J121"/>
      <c s="64" r="K121"/>
      <c s="64" r="L121"/>
      <c s="64" r="M121"/>
      <c s="64" r="N121"/>
      <c s="64" r="O121">
        <v>270000.00000000</v>
      </c>
      <c s="64" r="P121"/>
      <c s="64" r="Q121">
        <v>270000.00000000</v>
      </c>
      <c s="64" r="R121">
        <v>270000.00000000</v>
      </c>
      <c s="67" r="S121">
        <f>H121+O121-Q121</f>
      </c>
      <c s="64" r="T121"/>
      <c s="64" r="U121"/>
      <c s="68" r="V121"/>
      <c s="68" r="W121"/>
      <c s="69" r="X121"/>
      <c s="56" r="Y121"/>
      <c s="18" r="Z121">
        <f>IF(B121="","00000000000000000",B121)&amp;IF(F121="","000000",F121)&amp;IF(G121="","000",G121)</f>
      </c>
      <c s="57" r="AA121"/>
      <c s="0" r="AB121"/>
    </row>
    <row r="122" ht="15.00000000" customHeight="1">
      <c s="34" r="A122"/>
      <c s="58" r="B122" t="s">
        <v>139</v>
      </c>
      <c s="59" r="C122"/>
      <c s="60" r="D122"/>
      <c s="61" r="E122"/>
      <c s="62" r="F122" t="s">
        <v>130</v>
      </c>
      <c s="63" r="G122" t="s">
        <v>46</v>
      </c>
      <c s="64" r="H122"/>
      <c s="64" r="I122"/>
      <c s="64" r="J122"/>
      <c s="64" r="K122"/>
      <c s="64" r="L122"/>
      <c s="64" r="M122"/>
      <c s="64" r="N122"/>
      <c s="64" r="O122">
        <v>230000.00000000</v>
      </c>
      <c s="64" r="P122"/>
      <c s="64" r="Q122">
        <v>230000.00000000</v>
      </c>
      <c s="64" r="R122">
        <v>230000.00000000</v>
      </c>
      <c s="67" r="S122">
        <f>H122+O122-Q122</f>
      </c>
      <c s="64" r="T122"/>
      <c s="64" r="U122"/>
      <c s="68" r="V122"/>
      <c s="68" r="W122"/>
      <c s="69" r="X122"/>
      <c s="56" r="Y122"/>
      <c s="18" r="Z122">
        <f>IF(B122="","00000000000000000",B122)&amp;IF(F122="","000000",F122)&amp;IF(G122="","000",G122)</f>
      </c>
      <c s="57" r="AA122"/>
      <c s="0" r="AB122"/>
    </row>
    <row r="123" ht="15.00000000" customHeight="1">
      <c s="34" r="A123"/>
      <c s="58" r="B123" t="s">
        <v>140</v>
      </c>
      <c s="59" r="C123"/>
      <c s="60" r="D123"/>
      <c s="61" r="E123"/>
      <c s="62" r="F123" t="s">
        <v>130</v>
      </c>
      <c s="63" r="G123" t="s">
        <v>46</v>
      </c>
      <c s="64" r="H123"/>
      <c s="64" r="I123"/>
      <c s="64" r="J123"/>
      <c s="64" r="K123"/>
      <c s="64" r="L123"/>
      <c s="64" r="M123"/>
      <c s="64" r="N123"/>
      <c s="64" r="O123">
        <v>3233600.00000000</v>
      </c>
      <c s="64" r="P123"/>
      <c s="64" r="Q123">
        <v>3233600.00000000</v>
      </c>
      <c s="64" r="R123">
        <v>3233600.00000000</v>
      </c>
      <c s="67" r="S123">
        <f>H123+O123-Q123</f>
      </c>
      <c s="64" r="T123"/>
      <c s="64" r="U123"/>
      <c s="68" r="V123"/>
      <c s="68" r="W123"/>
      <c s="69" r="X123"/>
      <c s="56" r="Y123"/>
      <c s="18" r="Z123">
        <f>IF(B123="","00000000000000000",B123)&amp;IF(F123="","000000",F123)&amp;IF(G123="","000",G123)</f>
      </c>
      <c s="57" r="AA123"/>
      <c s="0" r="AB123"/>
    </row>
    <row r="124" ht="15.00000000" customHeight="1">
      <c s="34" r="A124"/>
      <c s="58" r="B124" t="s">
        <v>141</v>
      </c>
      <c s="59" r="C124"/>
      <c s="60" r="D124"/>
      <c s="61" r="E124"/>
      <c s="62" r="F124" t="s">
        <v>130</v>
      </c>
      <c s="63" r="G124" t="s">
        <v>46</v>
      </c>
      <c s="64" r="H124"/>
      <c s="64" r="I124"/>
      <c s="64" r="J124"/>
      <c s="64" r="K124"/>
      <c s="64" r="L124"/>
      <c s="64" r="M124"/>
      <c s="64" r="N124"/>
      <c s="64" r="O124">
        <v>2098987.38000000</v>
      </c>
      <c s="64" r="P124"/>
      <c s="64" r="Q124">
        <v>2098987.38000000</v>
      </c>
      <c s="64" r="R124">
        <v>2098987.38000000</v>
      </c>
      <c s="67" r="S124">
        <f>H124+O124-Q124</f>
      </c>
      <c s="64" r="T124"/>
      <c s="64" r="U124"/>
      <c s="68" r="V124"/>
      <c s="68" r="W124"/>
      <c s="69" r="X124"/>
      <c s="56" r="Y124"/>
      <c s="18" r="Z124">
        <f>IF(B124="","00000000000000000",B124)&amp;IF(F124="","000000",F124)&amp;IF(G124="","000",G124)</f>
      </c>
      <c s="57" r="AA124"/>
      <c s="0" r="AB124"/>
    </row>
    <row r="125" ht="15.00000000" customHeight="1">
      <c s="34" r="A125"/>
      <c s="58" r="B125" t="s">
        <v>142</v>
      </c>
      <c s="59" r="C125"/>
      <c s="60" r="D125"/>
      <c s="61" r="E125"/>
      <c s="62" r="F125" t="s">
        <v>130</v>
      </c>
      <c s="63" r="G125" t="s">
        <v>46</v>
      </c>
      <c s="64" r="H125"/>
      <c s="64" r="I125"/>
      <c s="64" r="J125"/>
      <c s="64" r="K125"/>
      <c s="64" r="L125"/>
      <c s="64" r="M125"/>
      <c s="64" r="N125"/>
      <c s="64" r="O125">
        <v>169533.50000000</v>
      </c>
      <c s="64" r="P125"/>
      <c s="64" r="Q125">
        <v>169533.50000000</v>
      </c>
      <c s="64" r="R125">
        <v>169533.50000000</v>
      </c>
      <c s="67" r="S125">
        <f>H125+O125-Q125</f>
      </c>
      <c s="64" r="T125"/>
      <c s="64" r="U125"/>
      <c s="68" r="V125"/>
      <c s="68" r="W125"/>
      <c s="69" r="X125"/>
      <c s="56" r="Y125"/>
      <c s="18" r="Z125">
        <f>IF(B125="","00000000000000000",B125)&amp;IF(F125="","000000",F125)&amp;IF(G125="","000",G125)</f>
      </c>
      <c s="57" r="AA125"/>
      <c s="0" r="AB125"/>
    </row>
    <row r="126" ht="15.00000000" customHeight="1">
      <c s="34" r="A126"/>
      <c s="58" r="B126" t="s">
        <v>143</v>
      </c>
      <c s="59" r="C126"/>
      <c s="60" r="D126"/>
      <c s="61" r="E126"/>
      <c s="62" r="F126" t="s">
        <v>130</v>
      </c>
      <c s="63" r="G126" t="s">
        <v>46</v>
      </c>
      <c s="64" r="H126"/>
      <c s="64" r="I126"/>
      <c s="64" r="J126"/>
      <c s="64" r="K126"/>
      <c s="64" r="L126"/>
      <c s="64" r="M126"/>
      <c s="64" r="N126"/>
      <c s="64" r="O126">
        <v>700000.00000000</v>
      </c>
      <c s="64" r="P126"/>
      <c s="64" r="Q126">
        <v>700000.00000000</v>
      </c>
      <c s="64" r="R126">
        <v>700000.00000000</v>
      </c>
      <c s="67" r="S126">
        <f>H126+O126-Q126</f>
      </c>
      <c s="64" r="T126"/>
      <c s="64" r="U126"/>
      <c s="68" r="V126"/>
      <c s="68" r="W126"/>
      <c s="69" r="X126"/>
      <c s="56" r="Y126"/>
      <c s="18" r="Z126">
        <f>IF(B126="","00000000000000000",B126)&amp;IF(F126="","000000",F126)&amp;IF(G126="","000",G126)</f>
      </c>
      <c s="57" r="AA126"/>
      <c s="0" r="AB126"/>
    </row>
    <row r="127" ht="15.00000000" customHeight="1">
      <c s="34" r="A127"/>
      <c s="58" r="B127" t="s">
        <v>144</v>
      </c>
      <c s="59" r="C127"/>
      <c s="60" r="D127"/>
      <c s="61" r="E127"/>
      <c s="62" r="F127" t="s">
        <v>130</v>
      </c>
      <c s="63" r="G127" t="s">
        <v>46</v>
      </c>
      <c s="64" r="H127"/>
      <c s="64" r="I127"/>
      <c s="64" r="J127"/>
      <c s="64" r="K127"/>
      <c s="64" r="L127"/>
      <c s="64" r="M127"/>
      <c s="64" r="N127"/>
      <c s="64" r="O127">
        <v>20000.00000000</v>
      </c>
      <c s="64" r="P127"/>
      <c s="64" r="Q127">
        <v>20000.00000000</v>
      </c>
      <c s="64" r="R127">
        <v>20000.00000000</v>
      </c>
      <c s="67" r="S127">
        <f>H127+O127-Q127</f>
      </c>
      <c s="64" r="T127"/>
      <c s="64" r="U127"/>
      <c s="68" r="V127"/>
      <c s="68" r="W127"/>
      <c s="69" r="X127"/>
      <c s="56" r="Y127"/>
      <c s="18" r="Z127">
        <f>IF(B127="","00000000000000000",B127)&amp;IF(F127="","000000",F127)&amp;IF(G127="","000",G127)</f>
      </c>
      <c s="57" r="AA127"/>
      <c s="0" r="AB127"/>
    </row>
    <row r="128" ht="15.00000000" customHeight="1">
      <c s="34" r="A128"/>
      <c s="58" r="B128" t="s">
        <v>145</v>
      </c>
      <c s="59" r="C128"/>
      <c s="60" r="D128"/>
      <c s="61" r="E128"/>
      <c s="62" r="F128" t="s">
        <v>130</v>
      </c>
      <c s="63" r="G128" t="s">
        <v>46</v>
      </c>
      <c s="64" r="H128"/>
      <c s="64" r="I128"/>
      <c s="64" r="J128"/>
      <c s="64" r="K128"/>
      <c s="64" r="L128"/>
      <c s="64" r="M128"/>
      <c s="64" r="N128"/>
      <c s="64" r="O128">
        <v>50000.00000000</v>
      </c>
      <c s="64" r="P128"/>
      <c s="64" r="Q128">
        <v>50000.00000000</v>
      </c>
      <c s="64" r="R128">
        <v>50000.00000000</v>
      </c>
      <c s="67" r="S128">
        <f>H128+O128-Q128</f>
      </c>
      <c s="64" r="T128"/>
      <c s="64" r="U128"/>
      <c s="68" r="V128"/>
      <c s="68" r="W128"/>
      <c s="69" r="X128"/>
      <c s="56" r="Y128"/>
      <c s="18" r="Z128">
        <f>IF(B128="","00000000000000000",B128)&amp;IF(F128="","000000",F128)&amp;IF(G128="","000",G128)</f>
      </c>
      <c s="57" r="AA128"/>
      <c s="0" r="AB128"/>
    </row>
    <row r="129" ht="15.00000000" customHeight="1">
      <c s="34" r="A129"/>
      <c s="70" r="B129" t="s">
        <v>38</v>
      </c>
      <c s="71" r="C129"/>
      <c s="71" r="D129"/>
      <c s="71" r="E129"/>
      <c s="72" r="F129" t="s">
        <v>146</v>
      </c>
      <c s="73" r="G129"/>
      <c s="74" r="H129"/>
      <c s="74" r="I129"/>
      <c s="74" r="J129"/>
      <c s="74" r="K129"/>
      <c s="74" r="L129"/>
      <c s="74" r="M129"/>
      <c s="74" r="N129"/>
      <c s="74" r="O129">
        <v>47736388.00000000</v>
      </c>
      <c s="74" r="P129"/>
      <c s="74" r="Q129">
        <v>47736388.00000000</v>
      </c>
      <c s="74" r="R129">
        <v>47636388.00000000</v>
      </c>
      <c s="74" r="S129">
        <v>0.00000000</v>
      </c>
      <c s="74" r="T129"/>
      <c s="74" r="U129"/>
      <c s="74" r="V129"/>
      <c s="74" r="W129"/>
      <c s="77" r="X129"/>
      <c s="78" r="Y129"/>
      <c s="57" r="Z129"/>
      <c s="57" r="AA129"/>
      <c s="0" r="AB129"/>
    </row>
    <row r="130" ht="15.00000000" customHeight="1">
      <c s="34" r="A130"/>
      <c s="58" r="B130" t="s">
        <v>147</v>
      </c>
      <c s="59" r="C130"/>
      <c s="60" r="D130"/>
      <c s="61" r="E130"/>
      <c s="62" r="F130" t="s">
        <v>148</v>
      </c>
      <c s="63" r="G130" t="s">
        <v>49</v>
      </c>
      <c s="64" r="H130"/>
      <c s="64" r="I130"/>
      <c s="64" r="J130"/>
      <c s="64" r="K130"/>
      <c s="64" r="L130"/>
      <c s="64" r="M130"/>
      <c s="64" r="N130"/>
      <c s="64" r="O130">
        <v>500000.00000000</v>
      </c>
      <c s="64" r="P130"/>
      <c s="64" r="Q130">
        <v>500000.00000000</v>
      </c>
      <c s="64" r="R130">
        <v>500000.00000000</v>
      </c>
      <c s="67" r="S130">
        <f>H130+O130-Q130</f>
      </c>
      <c s="64" r="T130"/>
      <c s="64" r="U130"/>
      <c s="68" r="V130"/>
      <c s="68" r="W130"/>
      <c s="69" r="X130"/>
      <c s="56" r="Y130"/>
      <c s="18" r="Z130">
        <f>IF(B130="","00000000000000000",B130)&amp;IF(F130="","000000",F130)&amp;IF(G130="","000",G130)</f>
      </c>
      <c s="57" r="AA130"/>
      <c s="0" r="AB130"/>
    </row>
    <row r="131" ht="15.00000000" customHeight="1">
      <c s="34" r="A131"/>
      <c s="58" r="B131" t="s">
        <v>149</v>
      </c>
      <c s="59" r="C131"/>
      <c s="60" r="D131"/>
      <c s="61" r="E131"/>
      <c s="62" r="F131" t="s">
        <v>148</v>
      </c>
      <c s="63" r="G131" t="s">
        <v>49</v>
      </c>
      <c s="64" r="H131"/>
      <c s="64" r="I131"/>
      <c s="64" r="J131"/>
      <c s="64" r="K131"/>
      <c s="64" r="L131"/>
      <c s="64" r="M131"/>
      <c s="64" r="N131"/>
      <c s="64" r="O131">
        <v>7000000.00000000</v>
      </c>
      <c s="64" r="P131"/>
      <c s="64" r="Q131">
        <v>7000000.00000000</v>
      </c>
      <c s="64" r="R131">
        <v>7000000.00000000</v>
      </c>
      <c s="67" r="S131">
        <f>H131+O131-Q131</f>
      </c>
      <c s="64" r="T131"/>
      <c s="64" r="U131"/>
      <c s="68" r="V131"/>
      <c s="68" r="W131"/>
      <c s="69" r="X131"/>
      <c s="56" r="Y131"/>
      <c s="18" r="Z131">
        <f>IF(B131="","00000000000000000",B131)&amp;IF(F131="","000000",F131)&amp;IF(G131="","000",G131)</f>
      </c>
      <c s="57" r="AA131"/>
      <c s="0" r="AB131"/>
    </row>
    <row r="132" ht="15.00000000" customHeight="1">
      <c s="34" r="A132"/>
      <c s="70" r="B132" t="s">
        <v>38</v>
      </c>
      <c s="71" r="C132"/>
      <c s="71" r="D132"/>
      <c s="71" r="E132"/>
      <c s="72" r="F132" t="s">
        <v>150</v>
      </c>
      <c s="73" r="G132"/>
      <c s="74" r="H132"/>
      <c s="74" r="I132"/>
      <c s="74" r="J132"/>
      <c s="74" r="K132"/>
      <c s="74" r="L132"/>
      <c s="74" r="M132"/>
      <c s="74" r="N132"/>
      <c s="74" r="O132">
        <v>7500000.00000000</v>
      </c>
      <c s="74" r="P132"/>
      <c s="74" r="Q132">
        <v>7500000.00000000</v>
      </c>
      <c s="74" r="R132">
        <v>7500000.00000000</v>
      </c>
      <c s="74" r="S132">
        <v>0.00000000</v>
      </c>
      <c s="74" r="T132"/>
      <c s="74" r="U132"/>
      <c s="74" r="V132"/>
      <c s="74" r="W132"/>
      <c s="77" r="X132"/>
      <c s="78" r="Y132"/>
      <c s="57" r="Z132"/>
      <c s="57" r="AA132"/>
      <c s="0" r="AB132"/>
    </row>
    <row r="133" ht="15.00000000" customHeight="1">
      <c s="34" r="A133"/>
      <c s="58" r="B133" t="s">
        <v>151</v>
      </c>
      <c s="59" r="C133"/>
      <c s="60" r="D133"/>
      <c s="61" r="E133"/>
      <c s="62" r="F133" t="s">
        <v>152</v>
      </c>
      <c s="63" r="G133" t="s">
        <v>68</v>
      </c>
      <c s="64" r="H133"/>
      <c s="64" r="I133"/>
      <c s="64" r="J133"/>
      <c s="64" r="K133"/>
      <c s="64" r="L133"/>
      <c s="64" r="M133"/>
      <c s="64" r="N133"/>
      <c s="64" r="O133">
        <v>850100.00000000</v>
      </c>
      <c s="64" r="P133"/>
      <c s="64" r="Q133">
        <v>850100.00000000</v>
      </c>
      <c s="64" r="R133">
        <v>850100.00000000</v>
      </c>
      <c s="67" r="S133">
        <f>H133+O133-Q133</f>
      </c>
      <c s="64" r="T133"/>
      <c s="64" r="U133"/>
      <c s="68" r="V133"/>
      <c s="68" r="W133"/>
      <c s="69" r="X133"/>
      <c s="56" r="Y133"/>
      <c s="18" r="Z133">
        <f>IF(B133="","00000000000000000",B133)&amp;IF(F133="","000000",F133)&amp;IF(G133="","000",G133)</f>
      </c>
      <c s="57" r="AA133"/>
      <c s="0" r="AB133"/>
    </row>
    <row r="134" ht="15.00000000" customHeight="1">
      <c s="34" r="A134"/>
      <c s="70" r="B134" t="s">
        <v>38</v>
      </c>
      <c s="71" r="C134"/>
      <c s="71" r="D134"/>
      <c s="71" r="E134"/>
      <c s="72" r="F134" t="s">
        <v>153</v>
      </c>
      <c s="73" r="G134"/>
      <c s="74" r="H134"/>
      <c s="74" r="I134"/>
      <c s="74" r="J134"/>
      <c s="74" r="K134"/>
      <c s="74" r="L134"/>
      <c s="74" r="M134"/>
      <c s="74" r="N134"/>
      <c s="74" r="O134">
        <v>850100.00000000</v>
      </c>
      <c s="74" r="P134"/>
      <c s="74" r="Q134">
        <v>850100.00000000</v>
      </c>
      <c s="74" r="R134">
        <v>850100.00000000</v>
      </c>
      <c s="74" r="S134">
        <v>0.00000000</v>
      </c>
      <c s="74" r="T134"/>
      <c s="74" r="U134"/>
      <c s="74" r="V134"/>
      <c s="74" r="W134"/>
      <c s="77" r="X134"/>
      <c s="78" r="Y134"/>
      <c s="57" r="Z134"/>
      <c s="57" r="AA134"/>
      <c s="0" r="AB134"/>
    </row>
    <row r="135" ht="15.00000000" customHeight="1">
      <c s="34" r="A135"/>
      <c s="58" r="B135" t="s">
        <v>154</v>
      </c>
      <c s="59" r="C135"/>
      <c s="60" r="D135"/>
      <c s="61" r="E135"/>
      <c s="62" r="F135" t="s">
        <v>155</v>
      </c>
      <c s="63" r="G135" t="s">
        <v>50</v>
      </c>
      <c s="64" r="H135"/>
      <c s="64" r="I135"/>
      <c s="64" r="J135"/>
      <c s="64" r="K135"/>
      <c s="64" r="L135"/>
      <c s="64" r="M135"/>
      <c s="64" r="N135"/>
      <c s="64" r="O135">
        <v>3150.00000000</v>
      </c>
      <c s="64" r="P135"/>
      <c s="64" r="Q135">
        <v>3150.00000000</v>
      </c>
      <c s="64" r="R135"/>
      <c s="67" r="S135">
        <f>H135+O135-Q135</f>
      </c>
      <c s="64" r="T135"/>
      <c s="64" r="U135"/>
      <c s="68" r="V135"/>
      <c s="68" r="W135"/>
      <c s="69" r="X135"/>
      <c s="56" r="Y135"/>
      <c s="18" r="Z135">
        <f>IF(B135="","00000000000000000",B135)&amp;IF(F135="","000000",F135)&amp;IF(G135="","000",G135)</f>
      </c>
      <c s="57" r="AA135"/>
      <c s="0" r="AB135"/>
    </row>
    <row r="136" ht="15.00000000" customHeight="1">
      <c s="34" r="A136"/>
      <c s="70" r="B136" t="s">
        <v>38</v>
      </c>
      <c s="71" r="C136"/>
      <c s="71" r="D136"/>
      <c s="71" r="E136"/>
      <c s="72" r="F136" t="s">
        <v>156</v>
      </c>
      <c s="73" r="G136"/>
      <c s="74" r="H136"/>
      <c s="74" r="I136"/>
      <c s="74" r="J136"/>
      <c s="74" r="K136"/>
      <c s="74" r="L136"/>
      <c s="74" r="M136"/>
      <c s="74" r="N136"/>
      <c s="74" r="O136">
        <v>3150.00000000</v>
      </c>
      <c s="74" r="P136"/>
      <c s="74" r="Q136">
        <v>3150.00000000</v>
      </c>
      <c s="74" r="R136"/>
      <c s="74" r="S136">
        <v>0.00000000</v>
      </c>
      <c s="74" r="T136"/>
      <c s="74" r="U136"/>
      <c s="74" r="V136"/>
      <c s="74" r="W136"/>
      <c s="77" r="X136"/>
      <c s="78" r="Y136"/>
      <c s="57" r="Z136"/>
      <c s="57" r="AA136"/>
      <c s="0" r="AB136"/>
    </row>
    <row r="137" ht="15.00000000" customHeight="1">
      <c s="34" r="A137"/>
      <c s="58" r="B137" t="s">
        <v>122</v>
      </c>
      <c s="59" r="C137"/>
      <c s="60" r="D137"/>
      <c s="61" r="E137"/>
      <c s="62" r="F137" t="s">
        <v>157</v>
      </c>
      <c s="63" r="G137" t="s">
        <v>50</v>
      </c>
      <c s="64" r="H137">
        <v>32822.00000000</v>
      </c>
      <c s="64" r="I137"/>
      <c s="64" r="J137"/>
      <c s="64" r="K137"/>
      <c s="64" r="L137"/>
      <c s="64" r="M137"/>
      <c s="64" r="N137"/>
      <c s="64" r="O137">
        <v>494890.00000000</v>
      </c>
      <c s="64" r="P137"/>
      <c s="64" r="Q137">
        <v>484805.90000000</v>
      </c>
      <c s="64" r="R137"/>
      <c s="67" r="S137">
        <f>H137+O137-Q137</f>
      </c>
      <c s="64" r="T137"/>
      <c s="64" r="U137"/>
      <c s="68" r="V137"/>
      <c s="68" r="W137"/>
      <c s="69" r="X137"/>
      <c s="56" r="Y137"/>
      <c s="18" r="Z137">
        <f>IF(B137="","00000000000000000",B137)&amp;IF(F137="","000000",F137)&amp;IF(G137="","000",G137)</f>
      </c>
      <c s="57" r="AA137"/>
      <c s="0" r="AB137"/>
    </row>
    <row r="138" ht="15.00000000" customHeight="1">
      <c s="34" r="A138"/>
      <c s="58" r="B138" t="s">
        <v>106</v>
      </c>
      <c s="59" r="C138"/>
      <c s="60" r="D138"/>
      <c s="61" r="E138"/>
      <c s="62" r="F138" t="s">
        <v>157</v>
      </c>
      <c s="63" r="G138" t="s">
        <v>50</v>
      </c>
      <c s="64" r="H138"/>
      <c s="64" r="I138"/>
      <c s="64" r="J138"/>
      <c s="64" r="K138"/>
      <c s="64" r="L138"/>
      <c s="64" r="M138"/>
      <c s="64" r="N138"/>
      <c s="64" r="O138">
        <v>8242.50000000</v>
      </c>
      <c s="64" r="P138"/>
      <c s="64" r="Q138">
        <v>8242.50000000</v>
      </c>
      <c s="64" r="R138"/>
      <c s="67" r="S138">
        <f>H138+O138-Q138</f>
      </c>
      <c s="64" r="T138"/>
      <c s="64" r="U138"/>
      <c s="68" r="V138"/>
      <c s="68" r="W138"/>
      <c s="69" r="X138"/>
      <c s="56" r="Y138"/>
      <c s="18" r="Z138">
        <f>IF(B138="","00000000000000000",B138)&amp;IF(F138="","000000",F138)&amp;IF(G138="","000",G138)</f>
      </c>
      <c s="57" r="AA138"/>
      <c s="0" r="AB138"/>
    </row>
    <row r="139" ht="15.00000000" customHeight="1">
      <c s="34" r="A139"/>
      <c s="70" r="B139" t="s">
        <v>38</v>
      </c>
      <c s="71" r="C139"/>
      <c s="71" r="D139"/>
      <c s="71" r="E139"/>
      <c s="72" r="F139" t="s">
        <v>158</v>
      </c>
      <c s="73" r="G139"/>
      <c s="74" r="H139">
        <v>32822.00000000</v>
      </c>
      <c s="74" r="I139"/>
      <c s="74" r="J139"/>
      <c s="74" r="K139"/>
      <c s="74" r="L139"/>
      <c s="74" r="M139"/>
      <c s="74" r="N139"/>
      <c s="74" r="O139">
        <v>503132.50000000</v>
      </c>
      <c s="74" r="P139"/>
      <c s="74" r="Q139">
        <v>493048.40000000</v>
      </c>
      <c s="74" r="R139"/>
      <c s="74" r="S139">
        <v>42906.10000000</v>
      </c>
      <c s="74" r="T139"/>
      <c s="74" r="U139"/>
      <c s="74" r="V139"/>
      <c s="74" r="W139"/>
      <c s="77" r="X139"/>
      <c s="78" r="Y139"/>
      <c s="57" r="Z139"/>
      <c s="57" r="AA139"/>
      <c s="0" r="AB139"/>
    </row>
    <row r="140" ht="15.00000000" customHeight="1">
      <c s="34" r="A140"/>
      <c s="58" r="B140" t="s">
        <v>122</v>
      </c>
      <c s="59" r="C140"/>
      <c s="60" r="D140"/>
      <c s="61" r="E140"/>
      <c s="62" r="F140" t="s">
        <v>159</v>
      </c>
      <c s="63" r="G140" t="s">
        <v>50</v>
      </c>
      <c s="64" r="H140"/>
      <c s="64" r="I140"/>
      <c s="64" r="J140"/>
      <c s="64" r="K140"/>
      <c s="64" r="L140"/>
      <c s="64" r="M140"/>
      <c s="64" r="N140"/>
      <c s="64" r="O140">
        <v>52800.00000000</v>
      </c>
      <c s="64" r="P140"/>
      <c s="64" r="Q140">
        <v>52800.00000000</v>
      </c>
      <c s="64" r="R140"/>
      <c s="67" r="S140">
        <f>H140+O140-Q140</f>
      </c>
      <c s="64" r="T140"/>
      <c s="64" r="U140"/>
      <c s="68" r="V140"/>
      <c s="68" r="W140"/>
      <c s="69" r="X140"/>
      <c s="56" r="Y140"/>
      <c s="18" r="Z140">
        <f>IF(B140="","00000000000000000",B140)&amp;IF(F140="","000000",F140)&amp;IF(G140="","000",G140)</f>
      </c>
      <c s="57" r="AA140"/>
      <c s="0" r="AB140"/>
    </row>
    <row r="141" ht="15.00000000" customHeight="1">
      <c s="34" r="A141"/>
      <c s="58" r="B141" t="s">
        <v>103</v>
      </c>
      <c s="59" r="C141"/>
      <c s="60" r="D141"/>
      <c s="61" r="E141"/>
      <c s="62" r="F141" t="s">
        <v>159</v>
      </c>
      <c s="63" r="G141" t="s">
        <v>50</v>
      </c>
      <c s="64" r="H141"/>
      <c s="64" r="I141"/>
      <c s="64" r="J141"/>
      <c s="64" r="K141"/>
      <c s="64" r="L141"/>
      <c s="64" r="M141"/>
      <c s="64" r="N141"/>
      <c s="64" r="O141">
        <v>9655.07000000</v>
      </c>
      <c s="64" r="P141"/>
      <c s="64" r="Q141">
        <v>9655.07000000</v>
      </c>
      <c s="64" r="R141"/>
      <c s="67" r="S141">
        <f>H141+O141-Q141</f>
      </c>
      <c s="64" r="T141"/>
      <c s="64" r="U141"/>
      <c s="68" r="V141"/>
      <c s="68" r="W141"/>
      <c s="69" r="X141"/>
      <c s="56" r="Y141"/>
      <c s="18" r="Z141">
        <f>IF(B141="","00000000000000000",B141)&amp;IF(F141="","000000",F141)&amp;IF(G141="","000",G141)</f>
      </c>
      <c s="57" r="AA141"/>
      <c s="0" r="AB141"/>
    </row>
    <row r="142" ht="15.00000000" customHeight="1">
      <c s="34" r="A142"/>
      <c s="58" r="B142" t="s">
        <v>160</v>
      </c>
      <c s="59" r="C142"/>
      <c s="60" r="D142"/>
      <c s="61" r="E142"/>
      <c s="62" r="F142" t="s">
        <v>159</v>
      </c>
      <c s="63" r="G142" t="s">
        <v>50</v>
      </c>
      <c s="64" r="H142"/>
      <c s="64" r="I142"/>
      <c s="64" r="J142"/>
      <c s="64" r="K142"/>
      <c s="64" r="L142"/>
      <c s="64" r="M142"/>
      <c s="64" r="N142"/>
      <c s="64" r="O142">
        <v>9800.00000000</v>
      </c>
      <c s="64" r="P142"/>
      <c s="64" r="Q142">
        <v>9800.00000000</v>
      </c>
      <c s="64" r="R142"/>
      <c s="67" r="S142">
        <f>H142+O142-Q142</f>
      </c>
      <c s="64" r="T142"/>
      <c s="64" r="U142"/>
      <c s="68" r="V142"/>
      <c s="68" r="W142"/>
      <c s="69" r="X142"/>
      <c s="56" r="Y142"/>
      <c s="18" r="Z142">
        <f>IF(B142="","00000000000000000",B142)&amp;IF(F142="","000000",F142)&amp;IF(G142="","000",G142)</f>
      </c>
      <c s="57" r="AA142"/>
      <c s="0" r="AB142"/>
    </row>
    <row r="143" ht="15.00000000" customHeight="1">
      <c s="34" r="A143"/>
      <c s="70" r="B143" t="s">
        <v>38</v>
      </c>
      <c s="71" r="C143"/>
      <c s="71" r="D143"/>
      <c s="71" r="E143"/>
      <c s="72" r="F143" t="s">
        <v>161</v>
      </c>
      <c s="73" r="G143"/>
      <c s="74" r="H143"/>
      <c s="74" r="I143"/>
      <c s="74" r="J143"/>
      <c s="74" r="K143"/>
      <c s="74" r="L143"/>
      <c s="74" r="M143"/>
      <c s="74" r="N143"/>
      <c s="74" r="O143">
        <v>72255.07000000</v>
      </c>
      <c s="74" r="P143"/>
      <c s="74" r="Q143">
        <v>72255.07000000</v>
      </c>
      <c s="74" r="R143"/>
      <c s="74" r="S143">
        <v>0.00000000</v>
      </c>
      <c s="74" r="T143"/>
      <c s="74" r="U143"/>
      <c s="74" r="V143"/>
      <c s="74" r="W143"/>
      <c s="77" r="X143"/>
      <c s="78" r="Y143"/>
      <c s="57" r="Z143"/>
      <c s="57" r="AA143"/>
      <c s="0" r="AB143"/>
    </row>
    <row r="144" ht="15.00000000" customHeight="1">
      <c s="34" r="A144"/>
      <c s="58" r="B144" t="s">
        <v>122</v>
      </c>
      <c s="59" r="C144"/>
      <c s="60" r="D144"/>
      <c s="61" r="E144"/>
      <c s="62" r="F144" t="s">
        <v>162</v>
      </c>
      <c s="63" r="G144" t="s">
        <v>50</v>
      </c>
      <c s="64" r="H144"/>
      <c s="64" r="I144"/>
      <c s="64" r="J144"/>
      <c s="64" r="K144"/>
      <c s="64" r="L144"/>
      <c s="64" r="M144"/>
      <c s="64" r="N144"/>
      <c s="64" r="O144">
        <v>1790.00000000</v>
      </c>
      <c s="64" r="P144"/>
      <c s="64" r="Q144">
        <v>1790.00000000</v>
      </c>
      <c s="64" r="R144"/>
      <c s="67" r="S144">
        <f>H144+O144-Q144</f>
      </c>
      <c s="64" r="T144"/>
      <c s="64" r="U144"/>
      <c s="68" r="V144"/>
      <c s="68" r="W144"/>
      <c s="69" r="X144"/>
      <c s="56" r="Y144"/>
      <c s="18" r="Z144">
        <f>IF(B144="","00000000000000000",B144)&amp;IF(F144="","000000",F144)&amp;IF(G144="","000",G144)</f>
      </c>
      <c s="57" r="AA144"/>
      <c s="0" r="AB144"/>
    </row>
    <row r="145" ht="15.00000000" customHeight="1">
      <c s="34" r="A145"/>
      <c s="58" r="B145" t="s">
        <v>103</v>
      </c>
      <c s="59" r="C145"/>
      <c s="60" r="D145"/>
      <c s="61" r="E145"/>
      <c s="62" r="F145" t="s">
        <v>162</v>
      </c>
      <c s="63" r="G145" t="s">
        <v>50</v>
      </c>
      <c s="64" r="H145"/>
      <c s="64" r="I145"/>
      <c s="64" r="J145"/>
      <c s="64" r="K145"/>
      <c s="64" r="L145"/>
      <c s="64" r="M145"/>
      <c s="64" r="N145"/>
      <c s="64" r="O145">
        <v>738.00000000</v>
      </c>
      <c s="64" r="P145"/>
      <c s="64" r="Q145">
        <v>738.00000000</v>
      </c>
      <c s="64" r="R145"/>
      <c s="67" r="S145">
        <f>H145+O145-Q145</f>
      </c>
      <c s="64" r="T145"/>
      <c s="64" r="U145"/>
      <c s="68" r="V145"/>
      <c s="68" r="W145"/>
      <c s="69" r="X145"/>
      <c s="56" r="Y145"/>
      <c s="18" r="Z145">
        <f>IF(B145="","00000000000000000",B145)&amp;IF(F145="","000000",F145)&amp;IF(G145="","000",G145)</f>
      </c>
      <c s="57" r="AA145"/>
      <c s="0" r="AB145"/>
    </row>
    <row r="146" ht="15.00000000" customHeight="1">
      <c s="34" r="A146"/>
      <c s="58" r="B146" t="s">
        <v>106</v>
      </c>
      <c s="59" r="C146"/>
      <c s="60" r="D146"/>
      <c s="61" r="E146"/>
      <c s="62" r="F146" t="s">
        <v>162</v>
      </c>
      <c s="63" r="G146" t="s">
        <v>50</v>
      </c>
      <c s="64" r="H146"/>
      <c s="64" r="I146"/>
      <c s="64" r="J146"/>
      <c s="64" r="K146"/>
      <c s="64" r="L146"/>
      <c s="64" r="M146"/>
      <c s="64" r="N146"/>
      <c s="64" r="O146">
        <v>11405.70000000</v>
      </c>
      <c s="64" r="P146"/>
      <c s="64" r="Q146">
        <v>11405.70000000</v>
      </c>
      <c s="64" r="R146"/>
      <c s="67" r="S146">
        <f>H146+O146-Q146</f>
      </c>
      <c s="64" r="T146"/>
      <c s="64" r="U146"/>
      <c s="68" r="V146"/>
      <c s="68" r="W146"/>
      <c s="69" r="X146"/>
      <c s="56" r="Y146"/>
      <c s="18" r="Z146">
        <f>IF(B146="","00000000000000000",B146)&amp;IF(F146="","000000",F146)&amp;IF(G146="","000",G146)</f>
      </c>
      <c s="57" r="AA146"/>
      <c s="0" r="AB146"/>
    </row>
    <row r="147" ht="15.00000000" customHeight="1">
      <c s="34" r="A147"/>
      <c s="70" r="B147" t="s">
        <v>38</v>
      </c>
      <c s="71" r="C147"/>
      <c s="71" r="D147"/>
      <c s="71" r="E147"/>
      <c s="72" r="F147" t="s">
        <v>163</v>
      </c>
      <c s="73" r="G147"/>
      <c s="74" r="H147"/>
      <c s="74" r="I147"/>
      <c s="74" r="J147"/>
      <c s="74" r="K147"/>
      <c s="74" r="L147"/>
      <c s="74" r="M147"/>
      <c s="74" r="N147"/>
      <c s="74" r="O147">
        <v>13933.70000000</v>
      </c>
      <c s="74" r="P147"/>
      <c s="74" r="Q147">
        <v>13933.70000000</v>
      </c>
      <c s="74" r="R147"/>
      <c s="74" r="S147">
        <v>0.00000000</v>
      </c>
      <c s="74" r="T147"/>
      <c s="74" r="U147"/>
      <c s="74" r="V147"/>
      <c s="74" r="W147"/>
      <c s="77" r="X147"/>
      <c s="78" r="Y147"/>
      <c s="57" r="Z147"/>
      <c s="57" r="AA147"/>
      <c s="0" r="AB147"/>
    </row>
    <row r="148" ht="15.00000000" customHeight="1">
      <c s="34" r="A148"/>
      <c s="58" r="B148" t="s">
        <v>164</v>
      </c>
      <c s="59" r="C148"/>
      <c s="60" r="D148"/>
      <c s="61" r="E148"/>
      <c s="62" r="F148" t="s">
        <v>165</v>
      </c>
      <c s="63" r="G148" t="s">
        <v>68</v>
      </c>
      <c s="64" r="H148"/>
      <c s="64" r="I148"/>
      <c s="64" r="J148"/>
      <c s="64" r="K148"/>
      <c s="64" r="L148"/>
      <c s="64" r="M148"/>
      <c s="64" r="N148"/>
      <c s="64" r="O148">
        <v>227761.00000000</v>
      </c>
      <c s="64" r="P148"/>
      <c s="64" r="Q148">
        <v>227761.00000000</v>
      </c>
      <c s="64" r="R148"/>
      <c s="67" r="S148">
        <f>H148+O148-Q148</f>
      </c>
      <c s="64" r="T148"/>
      <c s="64" r="U148"/>
      <c s="68" r="V148"/>
      <c s="68" r="W148"/>
      <c s="69" r="X148"/>
      <c s="56" r="Y148"/>
      <c s="18" r="Z148">
        <f>IF(B148="","00000000000000000",B148)&amp;IF(F148="","000000",F148)&amp;IF(G148="","000",G148)</f>
      </c>
      <c s="57" r="AA148"/>
      <c s="0" r="AB148"/>
    </row>
    <row r="149" ht="15.00000000" customHeight="1">
      <c s="34" r="A149"/>
      <c s="58" r="B149" t="s">
        <v>166</v>
      </c>
      <c s="59" r="C149"/>
      <c s="60" r="D149"/>
      <c s="61" r="E149"/>
      <c s="62" r="F149" t="s">
        <v>165</v>
      </c>
      <c s="63" r="G149" t="s">
        <v>68</v>
      </c>
      <c s="64" r="H149">
        <v>57558.00000000</v>
      </c>
      <c s="64" r="I149"/>
      <c s="64" r="J149"/>
      <c s="64" r="K149"/>
      <c s="64" r="L149"/>
      <c s="64" r="M149"/>
      <c s="64" r="N149"/>
      <c s="64" r="O149"/>
      <c s="64" r="P149"/>
      <c s="64" r="Q149"/>
      <c s="64" r="R149"/>
      <c s="67" r="S149">
        <f>H149+O149-Q149</f>
      </c>
      <c s="64" r="T149"/>
      <c s="64" r="U149"/>
      <c s="68" r="V149"/>
      <c s="68" r="W149"/>
      <c s="69" r="X149"/>
      <c s="56" r="Y149"/>
      <c s="18" r="Z149">
        <f>IF(B149="","00000000000000000",B149)&amp;IF(F149="","000000",F149)&amp;IF(G149="","000",G149)</f>
      </c>
      <c s="57" r="AA149"/>
      <c s="0" r="AB149"/>
    </row>
    <row r="150" ht="15.00000000" customHeight="1">
      <c s="34" r="A150"/>
      <c s="58" r="B150" t="s">
        <v>117</v>
      </c>
      <c s="59" r="C150"/>
      <c s="60" r="D150"/>
      <c s="61" r="E150"/>
      <c s="62" r="F150" t="s">
        <v>165</v>
      </c>
      <c s="63" r="G150" t="s">
        <v>68</v>
      </c>
      <c s="64" r="H150"/>
      <c s="64" r="I150"/>
      <c s="64" r="J150"/>
      <c s="64" r="K150"/>
      <c s="64" r="L150"/>
      <c s="64" r="M150"/>
      <c s="64" r="N150"/>
      <c s="64" r="O150">
        <v>281905.51000000</v>
      </c>
      <c s="64" r="P150"/>
      <c s="64" r="Q150">
        <v>281905.51000000</v>
      </c>
      <c s="64" r="R150"/>
      <c s="67" r="S150">
        <f>H150+O150-Q150</f>
      </c>
      <c s="64" r="T150"/>
      <c s="64" r="U150"/>
      <c s="68" r="V150"/>
      <c s="68" r="W150"/>
      <c s="69" r="X150"/>
      <c s="56" r="Y150"/>
      <c s="18" r="Z150">
        <f>IF(B150="","00000000000000000",B150)&amp;IF(F150="","000000",F150)&amp;IF(G150="","000",G150)</f>
      </c>
      <c s="57" r="AA150"/>
      <c s="0" r="AB150"/>
    </row>
    <row r="151" ht="15.00000000" customHeight="1">
      <c s="34" r="A151"/>
      <c s="58" r="B151" t="s">
        <v>167</v>
      </c>
      <c s="59" r="C151"/>
      <c s="60" r="D151"/>
      <c s="61" r="E151"/>
      <c s="62" r="F151" t="s">
        <v>165</v>
      </c>
      <c s="63" r="G151" t="s">
        <v>68</v>
      </c>
      <c s="64" r="H151"/>
      <c s="64" r="I151"/>
      <c s="64" r="J151"/>
      <c s="64" r="K151"/>
      <c s="64" r="L151"/>
      <c s="64" r="M151"/>
      <c s="64" r="N151"/>
      <c s="64" r="O151">
        <v>358.00000000</v>
      </c>
      <c s="64" r="P151"/>
      <c s="64" r="Q151">
        <v>170.00000000</v>
      </c>
      <c s="64" r="R151"/>
      <c s="67" r="S151">
        <f>H151+O151-Q151</f>
      </c>
      <c s="64" r="T151"/>
      <c s="64" r="U151"/>
      <c s="68" r="V151"/>
      <c s="68" r="W151"/>
      <c s="69" r="X151"/>
      <c s="56" r="Y151"/>
      <c s="18" r="Z151">
        <f>IF(B151="","00000000000000000",B151)&amp;IF(F151="","000000",F151)&amp;IF(G151="","000",G151)</f>
      </c>
      <c s="57" r="AA151"/>
      <c s="0" r="AB151"/>
    </row>
    <row r="152" ht="15.00000000" customHeight="1">
      <c s="34" r="A152"/>
      <c s="58" r="B152" t="s">
        <v>168</v>
      </c>
      <c s="59" r="C152"/>
      <c s="60" r="D152"/>
      <c s="61" r="E152"/>
      <c s="62" r="F152" t="s">
        <v>165</v>
      </c>
      <c s="63" r="G152" t="s">
        <v>68</v>
      </c>
      <c s="64" r="H152"/>
      <c s="64" r="I152"/>
      <c s="64" r="J152"/>
      <c s="64" r="K152"/>
      <c s="64" r="L152"/>
      <c s="64" r="M152"/>
      <c s="64" r="N152"/>
      <c s="64" r="O152">
        <v>122719.00000000</v>
      </c>
      <c s="64" r="P152"/>
      <c s="64" r="Q152">
        <v>122719.00000000</v>
      </c>
      <c s="64" r="R152"/>
      <c s="67" r="S152">
        <f>H152+O152-Q152</f>
      </c>
      <c s="64" r="T152"/>
      <c s="64" r="U152"/>
      <c s="68" r="V152"/>
      <c s="68" r="W152"/>
      <c s="69" r="X152"/>
      <c s="56" r="Y152"/>
      <c s="18" r="Z152">
        <f>IF(B152="","00000000000000000",B152)&amp;IF(F152="","000000",F152)&amp;IF(G152="","000",G152)</f>
      </c>
      <c s="57" r="AA152"/>
      <c s="0" r="AB152"/>
    </row>
    <row r="153" ht="15.00000000" customHeight="1">
      <c s="34" r="A153"/>
      <c s="58" r="B153" t="s">
        <v>169</v>
      </c>
      <c s="59" r="C153"/>
      <c s="60" r="D153"/>
      <c s="61" r="E153"/>
      <c s="62" r="F153" t="s">
        <v>165</v>
      </c>
      <c s="63" r="G153" t="s">
        <v>68</v>
      </c>
      <c s="64" r="H153"/>
      <c s="64" r="I153"/>
      <c s="64" r="J153"/>
      <c s="64" r="K153"/>
      <c s="64" r="L153"/>
      <c s="64" r="M153"/>
      <c s="64" r="N153"/>
      <c s="64" r="O153">
        <v>287093.91000000</v>
      </c>
      <c s="64" r="P153"/>
      <c s="64" r="Q153">
        <v>287093.91000000</v>
      </c>
      <c s="64" r="R153"/>
      <c s="67" r="S153">
        <f>H153+O153-Q153</f>
      </c>
      <c s="64" r="T153"/>
      <c s="64" r="U153"/>
      <c s="68" r="V153"/>
      <c s="68" r="W153"/>
      <c s="69" r="X153"/>
      <c s="56" r="Y153"/>
      <c s="18" r="Z153">
        <f>IF(B153="","00000000000000000",B153)&amp;IF(F153="","000000",F153)&amp;IF(G153="","000",G153)</f>
      </c>
      <c s="57" r="AA153"/>
      <c s="0" r="AB153"/>
    </row>
    <row r="154" ht="15.00000000" customHeight="1">
      <c s="34" r="A154"/>
      <c s="58" r="B154" t="s">
        <v>114</v>
      </c>
      <c s="59" r="C154"/>
      <c s="60" r="D154"/>
      <c s="61" r="E154"/>
      <c s="62" r="F154" t="s">
        <v>165</v>
      </c>
      <c s="63" r="G154" t="s">
        <v>68</v>
      </c>
      <c s="64" r="H154"/>
      <c s="64" r="I154"/>
      <c s="64" r="J154"/>
      <c s="64" r="K154"/>
      <c s="64" r="L154"/>
      <c s="64" r="M154"/>
      <c s="64" r="N154"/>
      <c s="64" r="O154">
        <v>41907.25000000</v>
      </c>
      <c s="64" r="P154"/>
      <c s="64" r="Q154">
        <v>41907.25000000</v>
      </c>
      <c s="64" r="R154"/>
      <c s="67" r="S154">
        <f>H154+O154-Q154</f>
      </c>
      <c s="64" r="T154"/>
      <c s="64" r="U154"/>
      <c s="68" r="V154"/>
      <c s="68" r="W154"/>
      <c s="69" r="X154"/>
      <c s="56" r="Y154"/>
      <c s="18" r="Z154">
        <f>IF(B154="","00000000000000000",B154)&amp;IF(F154="","000000",F154)&amp;IF(G154="","000",G154)</f>
      </c>
      <c s="57" r="AA154"/>
      <c s="0" r="AB154"/>
    </row>
    <row r="155" ht="15.00000000" customHeight="1">
      <c s="34" r="A155"/>
      <c s="58" r="B155" t="s">
        <v>170</v>
      </c>
      <c s="59" r="C155"/>
      <c s="60" r="D155"/>
      <c s="61" r="E155"/>
      <c s="62" r="F155" t="s">
        <v>165</v>
      </c>
      <c s="63" r="G155" t="s">
        <v>68</v>
      </c>
      <c s="64" r="H155">
        <v>142982.00000000</v>
      </c>
      <c s="64" r="I155"/>
      <c s="64" r="J155"/>
      <c s="64" r="K155"/>
      <c s="64" r="L155"/>
      <c s="64" r="M155"/>
      <c s="64" r="N155"/>
      <c s="64" r="O155"/>
      <c s="64" r="P155"/>
      <c s="64" r="Q155"/>
      <c s="64" r="R155"/>
      <c s="67" r="S155">
        <f>H155+O155-Q155</f>
      </c>
      <c s="64" r="T155"/>
      <c s="64" r="U155"/>
      <c s="68" r="V155"/>
      <c s="68" r="W155"/>
      <c s="69" r="X155"/>
      <c s="56" r="Y155"/>
      <c s="18" r="Z155">
        <f>IF(B155="","00000000000000000",B155)&amp;IF(F155="","000000",F155)&amp;IF(G155="","000",G155)</f>
      </c>
      <c s="57" r="AA155"/>
      <c s="0" r="AB155"/>
    </row>
    <row r="156" ht="15.00000000" customHeight="1">
      <c s="34" r="A156"/>
      <c s="58" r="B156" t="s">
        <v>171</v>
      </c>
      <c s="59" r="C156"/>
      <c s="60" r="D156"/>
      <c s="61" r="E156"/>
      <c s="62" r="F156" t="s">
        <v>165</v>
      </c>
      <c s="63" r="G156" t="s">
        <v>68</v>
      </c>
      <c s="64" r="H156">
        <v>13587.00000000</v>
      </c>
      <c s="64" r="I156"/>
      <c s="64" r="J156"/>
      <c s="64" r="K156"/>
      <c s="64" r="L156"/>
      <c s="64" r="M156"/>
      <c s="64" r="N156"/>
      <c s="64" r="O156"/>
      <c s="64" r="P156"/>
      <c s="64" r="Q156"/>
      <c s="64" r="R156"/>
      <c s="67" r="S156">
        <f>H156+O156-Q156</f>
      </c>
      <c s="64" r="T156"/>
      <c s="64" r="U156"/>
      <c s="68" r="V156"/>
      <c s="68" r="W156"/>
      <c s="69" r="X156"/>
      <c s="56" r="Y156"/>
      <c s="18" r="Z156">
        <f>IF(B156="","00000000000000000",B156)&amp;IF(F156="","000000",F156)&amp;IF(G156="","000",G156)</f>
      </c>
      <c s="57" r="AA156"/>
      <c s="0" r="AB156"/>
    </row>
    <row r="157" ht="15.00000000" customHeight="1">
      <c s="34" r="A157"/>
      <c s="58" r="B157" t="s">
        <v>172</v>
      </c>
      <c s="59" r="C157"/>
      <c s="60" r="D157"/>
      <c s="61" r="E157"/>
      <c s="62" r="F157" t="s">
        <v>165</v>
      </c>
      <c s="63" r="G157" t="s">
        <v>68</v>
      </c>
      <c s="64" r="H157"/>
      <c s="64" r="I157"/>
      <c s="64" r="J157"/>
      <c s="64" r="K157"/>
      <c s="64" r="L157"/>
      <c s="64" r="M157"/>
      <c s="64" r="N157"/>
      <c s="64" r="O157">
        <v>994655.00000000</v>
      </c>
      <c s="64" r="P157"/>
      <c s="64" r="Q157">
        <v>994655.00000000</v>
      </c>
      <c s="64" r="R157"/>
      <c s="67" r="S157">
        <f>H157+O157-Q157</f>
      </c>
      <c s="64" r="T157"/>
      <c s="64" r="U157"/>
      <c s="68" r="V157"/>
      <c s="68" r="W157"/>
      <c s="69" r="X157"/>
      <c s="56" r="Y157"/>
      <c s="18" r="Z157">
        <f>IF(B157="","00000000000000000",B157)&amp;IF(F157="","000000",F157)&amp;IF(G157="","000",G157)</f>
      </c>
      <c s="57" r="AA157"/>
      <c s="0" r="AB157"/>
    </row>
    <row r="158" ht="15.00000000" customHeight="1">
      <c s="34" r="A158"/>
      <c s="58" r="B158" t="s">
        <v>173</v>
      </c>
      <c s="59" r="C158"/>
      <c s="60" r="D158"/>
      <c s="61" r="E158"/>
      <c s="62" r="F158" t="s">
        <v>165</v>
      </c>
      <c s="63" r="G158" t="s">
        <v>68</v>
      </c>
      <c s="64" r="H158"/>
      <c s="64" r="I158"/>
      <c s="64" r="J158"/>
      <c s="64" r="K158"/>
      <c s="64" r="L158"/>
      <c s="64" r="M158"/>
      <c s="64" r="N158"/>
      <c s="64" r="O158">
        <v>2325640.38000000</v>
      </c>
      <c s="64" r="P158"/>
      <c s="64" r="Q158">
        <v>2325640.38000000</v>
      </c>
      <c s="64" r="R158"/>
      <c s="67" r="S158">
        <f>H158+O158-Q158</f>
      </c>
      <c s="64" r="T158"/>
      <c s="64" r="U158"/>
      <c s="68" r="V158"/>
      <c s="68" r="W158"/>
      <c s="69" r="X158"/>
      <c s="56" r="Y158"/>
      <c s="18" r="Z158">
        <f>IF(B158="","00000000000000000",B158)&amp;IF(F158="","000000",F158)&amp;IF(G158="","000",G158)</f>
      </c>
      <c s="57" r="AA158"/>
      <c s="0" r="AB158"/>
    </row>
    <row r="159" ht="15.00000000" customHeight="1">
      <c s="34" r="A159"/>
      <c s="58" r="B159" t="s">
        <v>174</v>
      </c>
      <c s="59" r="C159"/>
      <c s="60" r="D159"/>
      <c s="61" r="E159"/>
      <c s="62" r="F159" t="s">
        <v>165</v>
      </c>
      <c s="63" r="G159" t="s">
        <v>68</v>
      </c>
      <c s="64" r="H159"/>
      <c s="64" r="I159"/>
      <c s="64" r="J159"/>
      <c s="64" r="K159"/>
      <c s="64" r="L159"/>
      <c s="64" r="M159"/>
      <c s="64" r="N159"/>
      <c s="64" r="O159">
        <v>65502.75000000</v>
      </c>
      <c s="64" r="P159"/>
      <c s="64" r="Q159">
        <v>65502.75000000</v>
      </c>
      <c s="64" r="R159"/>
      <c s="67" r="S159">
        <f>H159+O159-Q159</f>
      </c>
      <c s="64" r="T159"/>
      <c s="64" r="U159"/>
      <c s="68" r="V159"/>
      <c s="68" r="W159"/>
      <c s="69" r="X159"/>
      <c s="56" r="Y159"/>
      <c s="18" r="Z159">
        <f>IF(B159="","00000000000000000",B159)&amp;IF(F159="","000000",F159)&amp;IF(G159="","000",G159)</f>
      </c>
      <c s="57" r="AA159"/>
      <c s="0" r="AB159"/>
    </row>
    <row r="160" ht="15.00000000" customHeight="1">
      <c s="34" r="A160"/>
      <c s="58" r="B160" t="s">
        <v>175</v>
      </c>
      <c s="59" r="C160"/>
      <c s="60" r="D160"/>
      <c s="61" r="E160"/>
      <c s="62" r="F160" t="s">
        <v>165</v>
      </c>
      <c s="63" r="G160" t="s">
        <v>68</v>
      </c>
      <c s="64" r="H160"/>
      <c s="64" r="I160"/>
      <c s="64" r="J160"/>
      <c s="64" r="K160"/>
      <c s="64" r="L160"/>
      <c s="64" r="M160"/>
      <c s="64" r="N160"/>
      <c s="64" r="O160">
        <v>2627116.00000000</v>
      </c>
      <c s="64" r="P160"/>
      <c s="64" r="Q160">
        <v>2627116.00000000</v>
      </c>
      <c s="64" r="R160"/>
      <c s="67" r="S160">
        <f>H160+O160-Q160</f>
      </c>
      <c s="64" r="T160"/>
      <c s="64" r="U160"/>
      <c s="68" r="V160"/>
      <c s="68" r="W160"/>
      <c s="69" r="X160"/>
      <c s="56" r="Y160"/>
      <c s="18" r="Z160">
        <f>IF(B160="","00000000000000000",B160)&amp;IF(F160="","000000",F160)&amp;IF(G160="","000",G160)</f>
      </c>
      <c s="57" r="AA160"/>
      <c s="0" r="AB160"/>
    </row>
    <row r="161" ht="15.00000000" customHeight="1">
      <c s="34" r="A161"/>
      <c s="58" r="B161" t="s">
        <v>176</v>
      </c>
      <c s="59" r="C161"/>
      <c s="60" r="D161"/>
      <c s="61" r="E161"/>
      <c s="62" r="F161" t="s">
        <v>165</v>
      </c>
      <c s="63" r="G161" t="s">
        <v>68</v>
      </c>
      <c s="64" r="H161"/>
      <c s="64" r="I161"/>
      <c s="64" r="J161"/>
      <c s="64" r="K161"/>
      <c s="64" r="L161"/>
      <c s="64" r="M161"/>
      <c s="64" r="N161"/>
      <c s="64" r="O161">
        <v>6116482.05000000</v>
      </c>
      <c s="64" r="P161"/>
      <c s="64" r="Q161">
        <v>6116482.05000000</v>
      </c>
      <c s="64" r="R161"/>
      <c s="67" r="S161">
        <f>H161+O161-Q161</f>
      </c>
      <c s="64" r="T161"/>
      <c s="64" r="U161"/>
      <c s="68" r="V161"/>
      <c s="68" r="W161"/>
      <c s="69" r="X161"/>
      <c s="56" r="Y161"/>
      <c s="18" r="Z161">
        <f>IF(B161="","00000000000000000",B161)&amp;IF(F161="","000000",F161)&amp;IF(G161="","000",G161)</f>
      </c>
      <c s="57" r="AA161"/>
      <c s="0" r="AB161"/>
    </row>
    <row r="162" ht="15.00000000" customHeight="1">
      <c s="34" r="A162"/>
      <c s="58" r="B162" t="s">
        <v>177</v>
      </c>
      <c s="59" r="C162"/>
      <c s="60" r="D162"/>
      <c s="61" r="E162"/>
      <c s="62" r="F162" t="s">
        <v>165</v>
      </c>
      <c s="63" r="G162" t="s">
        <v>68</v>
      </c>
      <c s="64" r="H162"/>
      <c s="64" r="I162"/>
      <c s="64" r="J162"/>
      <c s="64" r="K162"/>
      <c s="64" r="L162"/>
      <c s="64" r="M162"/>
      <c s="64" r="N162"/>
      <c s="64" r="O162">
        <v>52900.00000000</v>
      </c>
      <c s="64" r="P162"/>
      <c s="64" r="Q162">
        <v>52900.00000000</v>
      </c>
      <c s="64" r="R162"/>
      <c s="67" r="S162">
        <f>H162+O162-Q162</f>
      </c>
      <c s="64" r="T162"/>
      <c s="64" r="U162"/>
      <c s="68" r="V162"/>
      <c s="68" r="W162"/>
      <c s="69" r="X162"/>
      <c s="56" r="Y162"/>
      <c s="18" r="Z162">
        <f>IF(B162="","00000000000000000",B162)&amp;IF(F162="","000000",F162)&amp;IF(G162="","000",G162)</f>
      </c>
      <c s="57" r="AA162"/>
      <c s="0" r="AB162"/>
    </row>
    <row r="163" ht="15.00000000" customHeight="1">
      <c s="34" r="A163"/>
      <c s="58" r="B163" t="s">
        <v>178</v>
      </c>
      <c s="59" r="C163"/>
      <c s="60" r="D163"/>
      <c s="61" r="E163"/>
      <c s="62" r="F163" t="s">
        <v>165</v>
      </c>
      <c s="63" r="G163" t="s">
        <v>68</v>
      </c>
      <c s="64" r="H163"/>
      <c s="64" r="I163"/>
      <c s="64" r="J163"/>
      <c s="64" r="K163"/>
      <c s="64" r="L163"/>
      <c s="64" r="M163"/>
      <c s="64" r="N163"/>
      <c s="64" r="O163">
        <v>464302.00000000</v>
      </c>
      <c s="64" r="P163"/>
      <c s="64" r="Q163">
        <v>464302.00000000</v>
      </c>
      <c s="64" r="R163"/>
      <c s="67" r="S163">
        <f>H163+O163-Q163</f>
      </c>
      <c s="64" r="T163"/>
      <c s="64" r="U163"/>
      <c s="68" r="V163"/>
      <c s="68" r="W163"/>
      <c s="69" r="X163"/>
      <c s="56" r="Y163"/>
      <c s="18" r="Z163">
        <f>IF(B163="","00000000000000000",B163)&amp;IF(F163="","000000",F163)&amp;IF(G163="","000",G163)</f>
      </c>
      <c s="57" r="AA163"/>
      <c s="0" r="AB163"/>
    </row>
    <row r="164" ht="15.00000000" customHeight="1">
      <c s="34" r="A164"/>
      <c s="58" r="B164" t="s">
        <v>179</v>
      </c>
      <c s="59" r="C164"/>
      <c s="60" r="D164"/>
      <c s="61" r="E164"/>
      <c s="62" r="F164" t="s">
        <v>165</v>
      </c>
      <c s="63" r="G164" t="s">
        <v>68</v>
      </c>
      <c s="64" r="H164"/>
      <c s="64" r="I164"/>
      <c s="64" r="J164"/>
      <c s="64" r="K164"/>
      <c s="64" r="L164"/>
      <c s="64" r="M164"/>
      <c s="64" r="N164"/>
      <c s="64" r="O164">
        <v>1079681.47000000</v>
      </c>
      <c s="64" r="P164"/>
      <c s="64" r="Q164">
        <v>1079681.47000000</v>
      </c>
      <c s="64" r="R164"/>
      <c s="67" r="S164">
        <f>H164+O164-Q164</f>
      </c>
      <c s="64" r="T164"/>
      <c s="64" r="U164"/>
      <c s="68" r="V164"/>
      <c s="68" r="W164"/>
      <c s="69" r="X164"/>
      <c s="56" r="Y164"/>
      <c s="18" r="Z164">
        <f>IF(B164="","00000000000000000",B164)&amp;IF(F164="","000000",F164)&amp;IF(G164="","000",G164)</f>
      </c>
      <c s="57" r="AA164"/>
      <c s="0" r="AB164"/>
    </row>
    <row r="165" ht="15.00000000" customHeight="1">
      <c s="34" r="A165"/>
      <c s="70" r="B165" t="s">
        <v>38</v>
      </c>
      <c s="71" r="C165"/>
      <c s="71" r="D165"/>
      <c s="71" r="E165"/>
      <c s="72" r="F165" t="s">
        <v>180</v>
      </c>
      <c s="73" r="G165"/>
      <c s="74" r="H165">
        <v>214127.00000000</v>
      </c>
      <c s="74" r="I165"/>
      <c s="74" r="J165"/>
      <c s="74" r="K165"/>
      <c s="74" r="L165"/>
      <c s="74" r="M165"/>
      <c s="74" r="N165"/>
      <c s="74" r="O165">
        <v>14688024.32000000</v>
      </c>
      <c s="74" r="P165"/>
      <c s="74" r="Q165">
        <v>14687836.32000000</v>
      </c>
      <c s="74" r="R165"/>
      <c s="74" r="S165">
        <v>214315.00000000</v>
      </c>
      <c s="74" r="T165"/>
      <c s="74" r="U165"/>
      <c s="74" r="V165"/>
      <c s="74" r="W165"/>
      <c s="77" r="X165"/>
      <c s="78" r="Y165"/>
      <c s="57" r="Z165"/>
      <c s="57" r="AA165"/>
      <c s="0" r="AB165"/>
    </row>
    <row r="166" hidden="1" ht="0.75000000" customHeight="1">
      <c s="34" r="A166"/>
      <c s="79" r="B166"/>
      <c s="80" r="C166"/>
      <c s="80" r="D166"/>
      <c s="80" r="E166"/>
      <c s="80" r="F166"/>
      <c s="91" r="G166"/>
      <c s="82" r="H166"/>
      <c s="82" r="I166"/>
      <c s="82" r="J166"/>
      <c s="82" r="K166"/>
      <c s="82" r="L166"/>
      <c s="82" r="M166"/>
      <c s="82" r="N166"/>
      <c s="82" r="O166"/>
      <c s="82" r="P166"/>
      <c s="82" r="Q166"/>
      <c s="82" r="R166"/>
      <c s="82" r="S166"/>
      <c s="82" r="T166"/>
      <c s="82" r="U166"/>
      <c s="82" r="V166"/>
      <c s="82" r="W166"/>
      <c s="83" r="X166"/>
      <c s="84" r="Y166"/>
      <c s="7" r="Z166"/>
      <c s="0" r="AA166"/>
      <c s="0" r="AB166"/>
    </row>
    <row r="167" ht="15.00000000" customHeight="1">
      <c s="34" r="A167"/>
      <c s="85" r="B167" t="s">
        <v>181</v>
      </c>
      <c s="86" r="C167"/>
      <c s="87" r="D167"/>
      <c s="87" r="E167"/>
      <c s="87" r="F167"/>
      <c s="88" r="G167"/>
      <c s="89" r="H167"/>
      <c s="89" r="I167"/>
      <c s="89" r="J167"/>
      <c s="89" r="K167"/>
      <c s="89" r="L167"/>
      <c s="89" r="M167"/>
      <c s="89" r="N167"/>
      <c s="89" r="O167"/>
      <c s="89" r="P167"/>
      <c s="89" r="Q167"/>
      <c s="89" r="R167"/>
      <c s="89" r="S167"/>
      <c s="89" r="T167"/>
      <c s="89" r="U167"/>
      <c s="89" r="V167"/>
      <c s="89" r="W167"/>
      <c s="90" r="X167"/>
      <c s="43" r="Y167"/>
      <c s="7" r="Z167"/>
      <c s="0" r="AA167"/>
      <c s="0" r="AB167"/>
    </row>
    <row r="168" ht="15.00000000" customHeight="1">
      <c s="34" r="A168"/>
      <c s="92" r="B168"/>
      <c s="93" r="C168"/>
      <c s="94" r="D168"/>
      <c s="95" r="E168"/>
      <c s="96" r="F168"/>
      <c s="97" r="G168"/>
      <c s="98" r="H168"/>
      <c s="98" r="I168"/>
      <c s="98" r="J168"/>
      <c s="98" r="K168"/>
      <c s="98" r="L168"/>
      <c s="98" r="M168"/>
      <c s="98" r="N168"/>
      <c s="98" r="O168"/>
      <c s="98" r="P168"/>
      <c s="98" r="Q168"/>
      <c s="98" r="R168"/>
      <c s="99" r="S168">
        <f>H168+O168-Q168</f>
      </c>
      <c s="98" r="T168"/>
      <c s="98" r="U168"/>
      <c s="100" r="V168"/>
      <c s="100" r="W168"/>
      <c s="101" r="X168"/>
      <c s="102" r="Y168"/>
      <c s="103" r="Z168">
        <f>IF(B168="","00000000000000000",B168)&amp;IF(F168="","000000",F168)&amp;IF(G168="","000",G168)</f>
      </c>
      <c s="104" r="AA168"/>
      <c s="0" r="AB168"/>
    </row>
    <row r="169" hidden="1" ht="15.00000000" customHeight="1">
      <c s="34" r="A169"/>
      <c s="105" r="B169" t="s">
        <v>38</v>
      </c>
      <c s="106" r="C169"/>
      <c s="106" r="D169"/>
      <c s="106" r="E169"/>
      <c s="107" r="F169"/>
      <c s="108" r="G169"/>
      <c s="109" r="H169"/>
      <c s="109" r="I169"/>
      <c s="110" r="J169"/>
      <c s="111" r="K169"/>
      <c s="109" r="L169"/>
      <c s="110" r="M169"/>
      <c s="111" r="N169"/>
      <c s="109" r="O169"/>
      <c s="109" r="P169"/>
      <c s="109" r="Q169"/>
      <c s="109" r="R169"/>
      <c s="109" r="S169"/>
      <c s="109" r="T169"/>
      <c s="109" r="U169"/>
      <c s="109" r="V169"/>
      <c s="109" r="W169"/>
      <c s="112" r="X169"/>
      <c s="113" r="Y169"/>
      <c s="104" r="Z169"/>
      <c s="104" r="AA169"/>
      <c s="0" r="AB169"/>
    </row>
    <row r="170" ht="36.00000000" customHeight="1">
      <c s="34" r="A170"/>
      <c s="114" r="B170" t="s">
        <v>182</v>
      </c>
      <c s="115" r="C170"/>
      <c s="116" r="D170"/>
      <c s="116" r="E170"/>
      <c s="116" r="F170"/>
      <c s="117" r="G170"/>
      <c s="89" r="H170"/>
      <c s="89" r="I170"/>
      <c s="89" r="J170"/>
      <c s="89" r="K170"/>
      <c s="89" r="L170"/>
      <c s="89" r="M170"/>
      <c s="89" r="N170"/>
      <c s="89" r="O170"/>
      <c s="89" r="P170"/>
      <c s="89" r="Q170"/>
      <c s="89" r="R170"/>
      <c s="89" r="S170"/>
      <c s="89" r="T170"/>
      <c s="89" r="U170"/>
      <c s="89" r="V170"/>
      <c s="89" r="W170"/>
      <c s="90" r="X170"/>
      <c s="78" r="Y170"/>
      <c s="57" r="Z170"/>
      <c s="57" r="AA170"/>
      <c s="0" r="AB170"/>
    </row>
    <row r="171" ht="15.00000000" customHeight="1">
      <c s="34" r="A171"/>
      <c s="118" r="B171" t="s">
        <v>183</v>
      </c>
      <c s="119" r="C171"/>
      <c s="120" r="D171"/>
      <c s="121" r="E171"/>
      <c s="49" r="F171" t="s">
        <v>184</v>
      </c>
      <c s="122" r="G171"/>
      <c s="54" r="H171"/>
      <c s="54" r="I171"/>
      <c s="54" r="J171"/>
      <c s="54" r="K171"/>
      <c s="54" r="L171"/>
      <c s="54" r="M171"/>
      <c s="54" r="N171"/>
      <c s="54" r="O171"/>
      <c s="54" r="P171"/>
      <c s="54" r="Q171"/>
      <c s="54" r="R171"/>
      <c s="54" r="S171"/>
      <c s="54" r="T171"/>
      <c s="54" r="U171"/>
      <c s="50" r="V171">
        <v>34029720.08000000</v>
      </c>
      <c s="50" r="W171"/>
      <c s="123" r="X171">
        <v>19609958.14000000</v>
      </c>
      <c s="78" r="Y171"/>
      <c s="57" r="Z171"/>
      <c s="57" r="AA171"/>
      <c s="0" r="AB171"/>
    </row>
    <row r="172" ht="15.00000000" customHeight="1">
      <c s="34" r="A172"/>
      <c s="124" r="B172" t="s">
        <v>183</v>
      </c>
      <c s="125" r="C172"/>
      <c s="126" r="D172"/>
      <c s="127" r="E172"/>
      <c s="63" r="F172" t="s">
        <v>185</v>
      </c>
      <c s="128" r="G172"/>
      <c s="68" r="H172"/>
      <c s="68" r="I172"/>
      <c s="68" r="J172"/>
      <c s="68" r="K172"/>
      <c s="68" r="L172"/>
      <c s="68" r="M172"/>
      <c s="68" r="N172"/>
      <c s="68" r="O172"/>
      <c s="68" r="P172"/>
      <c s="68" r="Q172"/>
      <c s="68" r="R172"/>
      <c s="68" r="S172"/>
      <c s="68" r="T172"/>
      <c s="68" r="U172"/>
      <c s="64" r="V172">
        <v>95355.56000000</v>
      </c>
      <c s="64" r="W172"/>
      <c s="129" r="X172"/>
      <c s="78" r="Y172"/>
      <c s="57" r="Z172"/>
      <c s="57" r="AA172"/>
      <c s="0" r="AB172"/>
    </row>
    <row r="173" ht="15.00000000" customHeight="1">
      <c s="34" r="A173"/>
      <c s="124" r="B173" t="s">
        <v>183</v>
      </c>
      <c s="125" r="C173"/>
      <c s="126" r="D173"/>
      <c s="127" r="E173"/>
      <c s="63" r="F173" t="s">
        <v>186</v>
      </c>
      <c s="128" r="G173"/>
      <c s="68" r="H173"/>
      <c s="68" r="I173"/>
      <c s="68" r="J173"/>
      <c s="68" r="K173"/>
      <c s="68" r="L173"/>
      <c s="68" r="M173"/>
      <c s="68" r="N173"/>
      <c s="68" r="O173"/>
      <c s="68" r="P173"/>
      <c s="68" r="Q173"/>
      <c s="68" r="R173"/>
      <c s="68" r="S173"/>
      <c s="68" r="T173"/>
      <c s="68" r="U173"/>
      <c s="64" r="V173">
        <v>454342.98000000</v>
      </c>
      <c s="64" r="W173"/>
      <c s="129" r="X173"/>
      <c s="78" r="Y173"/>
      <c s="57" r="Z173"/>
      <c s="57" r="AA173"/>
      <c s="0" r="AB173"/>
    </row>
    <row r="174" ht="15.00000000" customHeight="1">
      <c s="34" r="A174"/>
      <c s="124" r="B174" t="s">
        <v>183</v>
      </c>
      <c s="125" r="C174"/>
      <c s="126" r="D174"/>
      <c s="127" r="E174"/>
      <c s="63" r="F174" t="s">
        <v>187</v>
      </c>
      <c s="128" r="G174"/>
      <c s="68" r="H174"/>
      <c s="68" r="I174"/>
      <c s="68" r="J174"/>
      <c s="68" r="K174"/>
      <c s="68" r="L174"/>
      <c s="68" r="M174"/>
      <c s="68" r="N174"/>
      <c s="68" r="O174"/>
      <c s="68" r="P174"/>
      <c s="68" r="Q174"/>
      <c s="68" r="R174"/>
      <c s="68" r="S174"/>
      <c s="68" r="T174"/>
      <c s="68" r="U174"/>
      <c s="64" r="V174">
        <v>214127.00000000</v>
      </c>
      <c s="64" r="W174"/>
      <c s="129" r="X174"/>
      <c s="78" r="Y174"/>
      <c s="57" r="Z174"/>
      <c s="57" r="AA174"/>
      <c s="0" r="AB174"/>
    </row>
    <row r="175" hidden="1" ht="21.75000000" customHeight="1">
      <c s="34" r="A175"/>
      <c s="79" r="B175"/>
      <c s="80" r="C175"/>
      <c s="80" r="D175"/>
      <c s="80" r="E175"/>
      <c s="80" r="F175"/>
      <c s="91" r="G175"/>
      <c s="82" r="H175"/>
      <c s="82" r="I175"/>
      <c s="130" r="J175"/>
      <c s="131" r="K175"/>
      <c s="82" r="L175"/>
      <c s="130" r="M175"/>
      <c s="131" r="N175"/>
      <c s="82" r="O175"/>
      <c s="82" r="P175"/>
      <c s="82" r="Q175"/>
      <c s="82" r="R175"/>
      <c s="82" r="S175"/>
      <c s="82" r="T175"/>
      <c s="82" r="U175"/>
      <c s="82" r="V175"/>
      <c s="82" r="W175"/>
      <c s="83" r="X175"/>
      <c s="84" r="Y175"/>
      <c s="7" r="Z175"/>
      <c s="0" r="AA175"/>
      <c s="0" r="AB175"/>
    </row>
    <row r="176" ht="15.00000000" customHeight="1">
      <c s="34" r="A176"/>
      <c s="132" r="B176" t="s">
        <v>188</v>
      </c>
      <c s="133" r="C176"/>
      <c s="134" r="D176"/>
      <c s="134" r="E176"/>
      <c s="134" r="F176"/>
      <c s="135" r="G176"/>
      <c s="136" r="H176">
        <v>34826367.62000000</v>
      </c>
      <c s="136" r="I176"/>
      <c s="136" r="J176"/>
      <c s="136" r="K176"/>
      <c s="136" r="L176">
        <v>19609958.14000000</v>
      </c>
      <c s="136" r="M176"/>
      <c s="136" r="N176"/>
      <c s="136" r="O176">
        <v>531386006.82000000</v>
      </c>
      <c s="136" r="P176"/>
      <c s="136" r="Q176">
        <v>539309245.71000000</v>
      </c>
      <c s="136" r="R176">
        <v>72950656.77000000</v>
      </c>
      <c s="136" r="S176">
        <v>26903128.73000000</v>
      </c>
      <c s="136" r="T176"/>
      <c s="136" r="U176">
        <v>14497081.00000000</v>
      </c>
      <c s="136" r="V176">
        <v>34793545.62000000</v>
      </c>
      <c s="136" r="W176">
        <v>0.00000000</v>
      </c>
      <c s="137" r="X176">
        <v>19609958.14000000</v>
      </c>
      <c s="84" r="Y176"/>
      <c s="0" r="Z176"/>
      <c s="0" r="AA176"/>
      <c s="0" r="AB176"/>
    </row>
    <row r="177" ht="15.00000000" customHeight="1">
      <c s="34" r="A177"/>
      <c s="138" r="B177"/>
      <c s="139" r="C177"/>
      <c s="140" r="D177"/>
      <c s="141" r="E177"/>
      <c s="142" r="F177"/>
      <c s="143" r="G177"/>
      <c s="144" r="H177"/>
      <c s="145" r="I177" t="s">
        <v>189</v>
      </c>
      <c s="145" r="J177"/>
      <c s="145" r="K177"/>
      <c s="145" r="L177" t="s">
        <v>189</v>
      </c>
      <c s="145" r="M177"/>
      <c s="145" r="N177"/>
      <c s="144" r="O177"/>
      <c s="145" r="P177" t="s">
        <v>189</v>
      </c>
      <c s="144" r="Q177"/>
      <c s="145" r="R177" t="s">
        <v>189</v>
      </c>
      <c s="146" r="S177">
        <f>H177+O177-Q177</f>
      </c>
      <c s="145" r="T177" t="s">
        <v>189</v>
      </c>
      <c s="145" r="U177" t="s">
        <v>189</v>
      </c>
      <c s="147" r="V177"/>
      <c s="145" r="W177" t="s">
        <v>189</v>
      </c>
      <c s="148" r="X177" t="s">
        <v>189</v>
      </c>
      <c s="102" r="Y177"/>
      <c s="103" r="Z177">
        <f>IF(B177="","00000000000000000",B177)&amp;IF(F177="","000000000",F177)</f>
      </c>
      <c s="104" r="AA177"/>
      <c s="0" r="AB177"/>
    </row>
    <row r="178" hidden="1" ht="15.00000000" customHeight="1">
      <c s="34" r="A178"/>
      <c s="149" r="B178"/>
      <c s="150" r="C178"/>
      <c s="150" r="D178"/>
      <c s="150" r="E178"/>
      <c s="151" r="F178"/>
      <c s="152" r="G178"/>
      <c s="64" r="H178"/>
      <c s="153" r="I178"/>
      <c s="154" r="J178"/>
      <c s="155" r="K178"/>
      <c s="153" r="L178"/>
      <c s="154" r="M178"/>
      <c s="155" r="N178"/>
      <c s="64" r="O178"/>
      <c s="153" r="P178"/>
      <c s="64" r="Q178"/>
      <c s="153" r="R178"/>
      <c s="67" r="S178"/>
      <c s="153" r="T178"/>
      <c s="153" r="U178"/>
      <c s="64" r="V178"/>
      <c s="153" r="W178"/>
      <c s="156" r="X178"/>
      <c s="56" r="Y178"/>
      <c s="18" r="Z178"/>
      <c s="57" r="AA178"/>
      <c s="0" r="AB178"/>
    </row>
    <row r="179" ht="24.00000000" customHeight="1">
      <c s="34" r="A179"/>
      <c s="157" r="B179" t="s">
        <v>190</v>
      </c>
      <c s="158" r="C179"/>
      <c s="159" r="D179"/>
      <c s="160" r="E179"/>
      <c s="161" r="F179" t="s">
        <v>191</v>
      </c>
      <c s="161" r="G179"/>
      <c s="136" r="H179"/>
      <c s="161" r="I179" t="s">
        <v>189</v>
      </c>
      <c s="161" r="J179"/>
      <c s="161" r="K179"/>
      <c s="161" r="L179" t="s">
        <v>189</v>
      </c>
      <c s="161" r="M179"/>
      <c s="161" r="N179"/>
      <c s="136" r="O179"/>
      <c s="161" r="P179" t="s">
        <v>189</v>
      </c>
      <c s="136" r="Q179"/>
      <c s="161" r="R179" t="s">
        <v>189</v>
      </c>
      <c s="136" r="S179"/>
      <c s="161" r="T179" t="s">
        <v>189</v>
      </c>
      <c s="161" r="U179" t="s">
        <v>189</v>
      </c>
      <c s="162" r="V179"/>
      <c s="161" r="W179" t="s">
        <v>189</v>
      </c>
      <c s="163" r="X179" t="s">
        <v>189</v>
      </c>
      <c s="84" r="Y179"/>
      <c s="0" r="Z179"/>
      <c s="0" r="AA179"/>
      <c s="0" r="AB179"/>
    </row>
    <row r="180" ht="15.00000000" customHeight="1">
      <c s="34" r="A180"/>
      <c s="138" r="B180"/>
      <c s="139" r="C180"/>
      <c s="140" r="D180"/>
      <c s="141" r="E180"/>
      <c s="142" r="F180"/>
      <c s="143" r="G180"/>
      <c s="144" r="H180"/>
      <c s="145" r="I180" t="s">
        <v>189</v>
      </c>
      <c s="145" r="J180"/>
      <c s="145" r="K180"/>
      <c s="145" r="L180" t="s">
        <v>189</v>
      </c>
      <c s="145" r="M180"/>
      <c s="145" r="N180"/>
      <c s="144" r="O180"/>
      <c s="145" r="P180" t="s">
        <v>189</v>
      </c>
      <c s="144" r="Q180"/>
      <c s="145" r="R180" t="s">
        <v>189</v>
      </c>
      <c s="146" r="S180">
        <f>H180+O180-Q180</f>
      </c>
      <c s="145" r="T180" t="s">
        <v>189</v>
      </c>
      <c s="145" r="U180" t="s">
        <v>189</v>
      </c>
      <c s="147" r="V180"/>
      <c s="145" r="W180" t="s">
        <v>189</v>
      </c>
      <c s="148" r="X180" t="s">
        <v>189</v>
      </c>
      <c s="102" r="Y180"/>
      <c s="103" r="Z180">
        <f>IF(B180="","00000000000000000",B180)&amp;IF(F180="","000000000",F180)</f>
      </c>
      <c s="104" r="AA180"/>
      <c s="0" r="AB180"/>
    </row>
    <row r="181" hidden="1" ht="15.00000000" customHeight="1">
      <c s="34" r="A181"/>
      <c s="164" r="B181"/>
      <c s="60" r="C181"/>
      <c s="60" r="D181"/>
      <c s="60" r="E181"/>
      <c s="165" r="F181"/>
      <c s="166" r="G181"/>
      <c s="64" r="H181"/>
      <c s="153" r="I181"/>
      <c s="154" r="J181"/>
      <c s="155" r="K181"/>
      <c s="153" r="L181"/>
      <c s="154" r="M181"/>
      <c s="155" r="N181"/>
      <c s="64" r="O181"/>
      <c s="153" r="P181"/>
      <c s="64" r="Q181"/>
      <c s="153" r="R181"/>
      <c s="67" r="S181"/>
      <c s="153" r="T181"/>
      <c s="153" r="U181"/>
      <c s="64" r="V181"/>
      <c s="153" r="W181"/>
      <c s="156" r="X181"/>
      <c s="56" r="Y181"/>
      <c s="18" r="Z181"/>
      <c s="57" r="AA181"/>
      <c s="0" r="AB181"/>
    </row>
    <row r="182" ht="24.00000000" customHeight="1">
      <c s="34" r="A182"/>
      <c s="167" r="B182" t="s">
        <v>192</v>
      </c>
      <c s="168" r="C182"/>
      <c s="169" r="D182"/>
      <c s="170" r="E182"/>
      <c s="171" r="F182" t="s">
        <v>193</v>
      </c>
      <c s="171" r="G182"/>
      <c s="172" r="H182"/>
      <c s="171" r="I182" t="s">
        <v>189</v>
      </c>
      <c s="171" r="J182"/>
      <c s="171" r="K182"/>
      <c s="171" r="L182" t="s">
        <v>189</v>
      </c>
      <c s="171" r="M182"/>
      <c s="171" r="N182"/>
      <c s="172" r="O182"/>
      <c s="171" r="P182" t="s">
        <v>189</v>
      </c>
      <c s="172" r="Q182"/>
      <c s="171" r="R182" t="s">
        <v>189</v>
      </c>
      <c s="172" r="S182"/>
      <c s="171" r="T182" t="s">
        <v>189</v>
      </c>
      <c s="171" r="U182" t="s">
        <v>189</v>
      </c>
      <c s="173" r="V182"/>
      <c s="171" r="W182" t="s">
        <v>189</v>
      </c>
      <c s="174" r="X182" t="s">
        <v>189</v>
      </c>
      <c s="84" r="Y182"/>
      <c s="0" r="Z182"/>
      <c s="0" r="AA182"/>
      <c s="0" r="AB182"/>
    </row>
    <row r="183" ht="15.75000000" customHeight="1">
      <c s="0" r="A183"/>
      <c s="175" r="B183"/>
      <c s="175" r="C183"/>
      <c s="175" r="D183"/>
      <c s="175" r="E183"/>
      <c s="175" r="F183"/>
      <c s="175" r="G183"/>
      <c s="175" r="H183"/>
      <c s="175" r="I183"/>
      <c s="175" r="J183"/>
      <c s="175" r="K183"/>
      <c s="175" r="L183"/>
      <c s="175" r="M183"/>
      <c s="175" r="N183"/>
      <c s="175" r="O183"/>
      <c s="175" r="P183"/>
      <c s="175" r="Q183"/>
      <c s="175" r="R183"/>
      <c s="175" r="S183"/>
      <c s="176" r="T183"/>
      <c s="176" r="U183"/>
      <c s="176" r="V183"/>
      <c s="176" r="W183"/>
      <c s="176" r="X183"/>
      <c s="177" r="Y183"/>
      <c s="0" r="Z183"/>
      <c s="0" r="AA183"/>
      <c s="0" r="AB183"/>
    </row>
    <row r="184" ht="12.75000000" customHeight="1">
      <c s="0" r="A184"/>
      <c s="178" r="B184" t="s">
        <v>194</v>
      </c>
      <c s="178" r="C184"/>
      <c s="178" r="D184"/>
      <c s="178" r="E184"/>
      <c s="178" r="F184"/>
      <c s="178" r="G184"/>
      <c s="178" r="H184"/>
      <c s="178" r="I184"/>
      <c s="178" r="J184"/>
      <c s="178" r="K184"/>
      <c s="178" r="L184"/>
      <c s="178" r="M184"/>
      <c s="178" r="N184"/>
      <c s="178" r="O184"/>
      <c s="178" r="P184"/>
      <c s="178" r="Q184"/>
      <c s="178" r="R184"/>
      <c s="178" r="S184"/>
      <c s="178" r="T184"/>
      <c s="178" r="U184"/>
      <c s="178" r="V184"/>
      <c s="178" r="W184"/>
      <c s="178" r="X184"/>
      <c s="179" r="Y184"/>
      <c s="179" r="Z184"/>
      <c s="179" r="AA184"/>
      <c s="179" r="AB184"/>
    </row>
    <row r="185" ht="15.00000000" customHeight="1">
      <c s="0" r="A185"/>
      <c s="180" r="B185"/>
      <c s="180" r="C185"/>
      <c s="180" r="D185"/>
      <c s="180" r="E185"/>
      <c s="180" r="F185"/>
      <c s="180" r="G185"/>
      <c s="180" r="H185"/>
      <c s="180" r="I185"/>
      <c s="180" r="J185"/>
      <c s="180" r="K185"/>
      <c s="180" r="L185"/>
      <c s="180" r="M185"/>
      <c s="180" r="N185"/>
      <c s="180" r="O185"/>
      <c s="180" r="P185"/>
      <c s="180" r="Q185"/>
      <c s="180" r="R185"/>
      <c s="180" r="S185"/>
      <c s="180" r="T185"/>
      <c s="180" r="U185"/>
      <c s="180" r="V185"/>
      <c s="180" r="W185"/>
      <c s="180" r="X185"/>
      <c s="181" r="Y185"/>
      <c s="0" r="Z185"/>
      <c s="0" r="AA185"/>
      <c s="0" r="AB185"/>
    </row>
    <row r="186" ht="15.00000000" customHeight="1">
      <c s="0" r="A186"/>
      <c s="22" r="B186" t="s">
        <v>16</v>
      </c>
      <c s="27" r="C186"/>
      <c s="182" r="D186"/>
      <c s="182" r="E186"/>
      <c s="182" r="F186"/>
      <c s="22" r="G186"/>
      <c s="23" r="H186" t="s">
        <v>195</v>
      </c>
      <c s="23" r="I186" t="s">
        <v>196</v>
      </c>
      <c s="23" r="J186"/>
      <c s="23" r="K186"/>
      <c s="23" r="L186"/>
      <c s="23" r="M186"/>
      <c s="23" r="N186"/>
      <c s="23" r="O186" t="s">
        <v>197</v>
      </c>
      <c s="23" r="P186"/>
      <c s="23" r="Q186"/>
      <c s="23" r="R186"/>
      <c s="23" r="S186"/>
      <c s="27" r="T186" t="s">
        <v>198</v>
      </c>
      <c s="22" r="U186"/>
      <c s="23" r="V186"/>
      <c s="23" r="W186"/>
      <c s="27" r="X186"/>
      <c s="183" r="Y186"/>
      <c s="183" r="Z186"/>
      <c s="183" r="AA186"/>
      <c s="183" r="AB186"/>
    </row>
    <row r="187" ht="38.25000000" customHeight="1">
      <c s="0" r="A187"/>
      <c s="22" r="B187"/>
      <c s="23" r="H187"/>
      <c s="23" r="I187" t="s">
        <v>199</v>
      </c>
      <c s="23" r="J187"/>
      <c s="23" r="K187"/>
      <c s="23" r="L187" t="s">
        <v>200</v>
      </c>
      <c s="23" r="M187"/>
      <c s="23" r="N187"/>
      <c s="23" r="O187" t="s">
        <v>201</v>
      </c>
      <c s="23" r="P187" t="s">
        <v>202</v>
      </c>
      <c s="23" r="Q187"/>
      <c s="23" r="R187"/>
      <c s="23" r="S187"/>
      <c s="23" r="T187" t="s">
        <v>203</v>
      </c>
      <c s="27" r="U187" t="s">
        <v>204</v>
      </c>
      <c s="22" r="V187"/>
      <c s="23" r="W187"/>
      <c s="27" r="X187"/>
      <c s="183" r="Y187"/>
      <c s="184" r="Z187"/>
      <c s="184" r="AA187"/>
      <c s="0" r="AB187"/>
    </row>
    <row r="188" ht="15.00000000" customHeight="1">
      <c s="0" r="A188"/>
      <c s="25" r="B188">
        <v>1</v>
      </c>
      <c s="24" r="C188"/>
      <c s="28" r="D188"/>
      <c s="28" r="E188"/>
      <c s="28" r="F188"/>
      <c s="25" r="G188"/>
      <c s="26" r="H188">
        <v>2</v>
      </c>
      <c s="26" r="I188">
        <v>3</v>
      </c>
      <c s="24" r="J188"/>
      <c s="25" r="K188"/>
      <c s="26" r="L188">
        <v>4</v>
      </c>
      <c s="24" r="M188"/>
      <c s="25" r="N188"/>
      <c s="26" r="O188">
        <v>5</v>
      </c>
      <c s="26" r="P188">
        <v>6</v>
      </c>
      <c s="24" r="Q188"/>
      <c s="28" r="R188"/>
      <c s="25" r="S188"/>
      <c s="26" r="T188">
        <v>7</v>
      </c>
      <c s="24" r="U188">
        <v>8</v>
      </c>
      <c s="25" r="V188"/>
      <c s="26" r="W188"/>
      <c s="24" r="X188"/>
      <c s="33" r="Y188"/>
      <c s="184" r="Z188"/>
      <c s="184" r="AA188"/>
      <c s="0" r="AB188"/>
    </row>
    <row r="189" ht="15.00000000" customHeight="1">
      <c s="185" r="A189"/>
      <c s="186" r="B189" t="s">
        <v>29</v>
      </c>
      <c s="187" r="C189"/>
      <c s="188" r="D189"/>
      <c s="188" r="E189"/>
      <c s="188" r="F189"/>
      <c s="189" r="G189"/>
      <c s="190" r="H189"/>
      <c s="191" r="I189"/>
      <c s="191" r="J189"/>
      <c s="191" r="K189"/>
      <c s="191" r="L189"/>
      <c s="191" r="M189"/>
      <c s="191" r="N189"/>
      <c s="191" r="O189"/>
      <c s="192" r="P189"/>
      <c s="193" r="Q189"/>
      <c s="194" r="R189"/>
      <c s="195" r="S189"/>
      <c s="196" r="T189"/>
      <c s="197" r="U189"/>
      <c s="198" r="V189"/>
      <c s="198" r="W189"/>
      <c s="198" r="X189"/>
      <c s="29" r="Y189" t="s">
        <v>205</v>
      </c>
      <c s="44" r="Z189" t="s">
        <v>206</v>
      </c>
      <c s="44" r="AA189" t="s">
        <v>207</v>
      </c>
      <c s="199" r="AB189"/>
    </row>
    <row r="190" ht="21.47100000" customHeight="1">
      <c s="185" r="A190"/>
      <c s="200" r="B190" t="s">
        <v>44</v>
      </c>
      <c s="46" r="C190"/>
      <c s="17" r="D190"/>
      <c s="47" r="E190"/>
      <c s="48" r="F190" t="s">
        <v>45</v>
      </c>
      <c s="49" r="G190" t="s">
        <v>42</v>
      </c>
      <c s="50" r="H190">
        <v>541277.27000000</v>
      </c>
      <c s="201" r="I190" t="s">
        <v>208</v>
      </c>
      <c s="202" r="J190" t="s">
        <v>209</v>
      </c>
      <c s="203" r="K190" t="s">
        <v>210</v>
      </c>
      <c s="201" r="L190"/>
      <c s="202" r="M190" t="s">
        <v>209</v>
      </c>
      <c s="203" r="N190"/>
      <c s="122" r="O190"/>
      <c s="204" r="P190" t="s">
        <v>211</v>
      </c>
      <c s="204" r="Q190"/>
      <c s="204" r="R190"/>
      <c s="204" r="S190"/>
      <c s="205" r="T190" t="s">
        <v>212</v>
      </c>
      <c s="206" r="U190" t="s">
        <v>213</v>
      </c>
      <c s="207" r="V190"/>
      <c s="204" r="W190"/>
      <c s="206" r="X190"/>
      <c s="208" r="Y190">
        <f>IF(B190="","00000000000000000",B190)&amp;IF(F190="","000000",F190)&amp;IF(G190="","000",G190)</f>
      </c>
      <c s="209" r="Z190"/>
      <c s="209" r="AA190" t="s">
        <v>214</v>
      </c>
      <c s="0" r="AB190"/>
    </row>
    <row r="191" ht="15.00000000" customHeight="1">
      <c s="185" r="A191"/>
      <c s="210" r="B191" t="s">
        <v>38</v>
      </c>
      <c s="71" r="C191"/>
      <c s="71" r="D191"/>
      <c s="71" r="E191"/>
      <c s="72" r="F191" t="s">
        <v>51</v>
      </c>
      <c s="73" r="G191"/>
      <c s="74" r="H191">
        <v>541277.27000000</v>
      </c>
      <c s="73" r="I191"/>
      <c s="210" r="J191"/>
      <c s="72" r="K191"/>
      <c s="73" r="L191"/>
      <c s="73" r="M191"/>
      <c s="73" r="N191"/>
      <c s="73" r="O191"/>
      <c s="211" r="P191"/>
      <c s="211" r="Q191"/>
      <c s="211" r="R191"/>
      <c s="211" r="S191"/>
      <c s="212" r="T191"/>
      <c s="213" r="U191"/>
      <c s="214" r="V191"/>
      <c s="215" r="W191"/>
      <c s="213" r="X191"/>
      <c s="216" r="Y191"/>
      <c s="216" r="Z191"/>
      <c s="216" r="AA191"/>
      <c s="199" r="AB191"/>
    </row>
    <row r="192" ht="21.47100000" customHeight="1">
      <c s="185" r="A192"/>
      <c s="217" r="B192" t="s">
        <v>52</v>
      </c>
      <c s="59" r="C192"/>
      <c s="60" r="D192"/>
      <c s="61" r="E192"/>
      <c s="62" r="F192" t="s">
        <v>53</v>
      </c>
      <c s="63" r="G192" t="s">
        <v>50</v>
      </c>
      <c s="64" r="H192">
        <v>2846705.26000000</v>
      </c>
      <c s="218" r="I192" t="s">
        <v>212</v>
      </c>
      <c s="219" r="J192" t="s">
        <v>209</v>
      </c>
      <c s="220" r="K192" t="s">
        <v>215</v>
      </c>
      <c s="218" r="L192"/>
      <c s="219" r="M192" t="s">
        <v>209</v>
      </c>
      <c s="220" r="N192"/>
      <c s="128" r="O192"/>
      <c s="221" r="P192" t="s">
        <v>216</v>
      </c>
      <c s="221" r="Q192"/>
      <c s="221" r="R192"/>
      <c s="221" r="S192"/>
      <c s="222" r="T192" t="s">
        <v>217</v>
      </c>
      <c s="223" r="U192" t="s">
        <v>218</v>
      </c>
      <c s="224" r="V192"/>
      <c s="221" r="W192"/>
      <c s="223" r="X192"/>
      <c s="208" r="Y192">
        <f>IF(B192="","00000000000000000",B192)&amp;IF(F192="","000000",F192)&amp;IF(G192="","000",G192)</f>
      </c>
      <c s="209" r="Z192"/>
      <c s="209" r="AA192" t="s">
        <v>219</v>
      </c>
      <c s="0" r="AB192"/>
    </row>
    <row r="193" ht="15.00000000" customHeight="1">
      <c s="185" r="A193"/>
      <c s="210" r="B193" t="s">
        <v>38</v>
      </c>
      <c s="71" r="C193"/>
      <c s="71" r="D193"/>
      <c s="71" r="E193"/>
      <c s="72" r="F193" t="s">
        <v>54</v>
      </c>
      <c s="73" r="G193"/>
      <c s="74" r="H193">
        <v>2846705.26000000</v>
      </c>
      <c s="73" r="I193"/>
      <c s="210" r="J193"/>
      <c s="72" r="K193"/>
      <c s="73" r="L193"/>
      <c s="73" r="M193"/>
      <c s="73" r="N193"/>
      <c s="73" r="O193"/>
      <c s="211" r="P193"/>
      <c s="211" r="Q193"/>
      <c s="211" r="R193"/>
      <c s="211" r="S193"/>
      <c s="212" r="T193"/>
      <c s="213" r="U193"/>
      <c s="214" r="V193"/>
      <c s="215" r="W193"/>
      <c s="213" r="X193"/>
      <c s="216" r="Y193"/>
      <c s="216" r="Z193"/>
      <c s="216" r="AA193"/>
      <c s="199" r="AB193"/>
    </row>
    <row r="194" ht="21.47100000" customHeight="1">
      <c s="185" r="A194"/>
      <c s="217" r="B194" t="s">
        <v>64</v>
      </c>
      <c s="59" r="C194"/>
      <c s="60" r="D194"/>
      <c s="61" r="E194"/>
      <c s="62" r="F194" t="s">
        <v>62</v>
      </c>
      <c s="63" r="G194" t="s">
        <v>42</v>
      </c>
      <c s="64" r="H194">
        <v>2121262.35000000</v>
      </c>
      <c s="218" r="I194" t="s">
        <v>208</v>
      </c>
      <c s="219" r="J194" t="s">
        <v>209</v>
      </c>
      <c s="220" r="K194" t="s">
        <v>210</v>
      </c>
      <c s="218" r="L194"/>
      <c s="219" r="M194" t="s">
        <v>209</v>
      </c>
      <c s="220" r="N194"/>
      <c s="128" r="O194"/>
      <c s="221" r="P194" t="s">
        <v>211</v>
      </c>
      <c s="221" r="Q194"/>
      <c s="221" r="R194"/>
      <c s="221" r="S194"/>
      <c s="222" r="T194" t="s">
        <v>212</v>
      </c>
      <c s="223" r="U194" t="s">
        <v>213</v>
      </c>
      <c s="224" r="V194"/>
      <c s="221" r="W194"/>
      <c s="223" r="X194"/>
      <c s="208" r="Y194">
        <f>IF(B194="","00000000000000000",B194)&amp;IF(F194="","000000",F194)&amp;IF(G194="","000",G194)</f>
      </c>
      <c s="209" r="Z194"/>
      <c s="209" r="AA194" t="s">
        <v>214</v>
      </c>
      <c s="0" r="AB194"/>
    </row>
    <row r="195" ht="15.00000000" customHeight="1">
      <c s="185" r="A195"/>
      <c s="210" r="B195" t="s">
        <v>38</v>
      </c>
      <c s="71" r="C195"/>
      <c s="71" r="D195"/>
      <c s="71" r="E195"/>
      <c s="72" r="F195" t="s">
        <v>65</v>
      </c>
      <c s="73" r="G195"/>
      <c s="74" r="H195">
        <v>2121262.35000000</v>
      </c>
      <c s="73" r="I195"/>
      <c s="210" r="J195"/>
      <c s="72" r="K195"/>
      <c s="73" r="L195"/>
      <c s="73" r="M195"/>
      <c s="73" r="N195"/>
      <c s="73" r="O195"/>
      <c s="211" r="P195"/>
      <c s="211" r="Q195"/>
      <c s="211" r="R195"/>
      <c s="211" r="S195"/>
      <c s="212" r="T195"/>
      <c s="213" r="U195"/>
      <c s="214" r="V195"/>
      <c s="215" r="W195"/>
      <c s="213" r="X195"/>
      <c s="216" r="Y195"/>
      <c s="216" r="Z195"/>
      <c s="216" r="AA195"/>
      <c s="199" r="AB195"/>
    </row>
    <row r="196" hidden="1" ht="0.75000000" customHeight="1">
      <c s="185" r="A196"/>
      <c s="225" r="B196"/>
      <c s="226" r="C196"/>
      <c s="226" r="D196"/>
      <c s="226" r="E196"/>
      <c s="226" r="F196"/>
      <c s="227" r="G196"/>
      <c s="228" r="H196"/>
      <c s="229" r="I196"/>
      <c s="230" r="J196"/>
      <c s="231" r="K196"/>
      <c s="231" r="L196"/>
      <c s="231" r="M196"/>
      <c s="231" r="N196"/>
      <c s="232" r="O196"/>
      <c s="233" r="P196"/>
      <c s="233" r="Q196"/>
      <c s="233" r="R196"/>
      <c s="233" r="S196"/>
      <c s="234" r="T196"/>
      <c s="234" r="U196"/>
      <c s="234" r="V196"/>
      <c s="234" r="W196"/>
      <c s="235" r="X196"/>
      <c s="199" r="Y196"/>
      <c s="7" r="Z196"/>
      <c s="7" r="AA196"/>
      <c s="0" r="AB196"/>
    </row>
    <row r="197" ht="15.00000000" customHeight="1">
      <c s="185" r="A197"/>
      <c s="186" r="B197" t="s">
        <v>102</v>
      </c>
      <c s="187" r="C197"/>
      <c s="188" r="D197"/>
      <c s="188" r="E197"/>
      <c s="188" r="F197"/>
      <c s="189" r="G197"/>
      <c s="190" r="H197"/>
      <c s="191" r="I197"/>
      <c s="191" r="J197"/>
      <c s="191" r="K197"/>
      <c s="191" r="L197"/>
      <c s="191" r="M197"/>
      <c s="191" r="N197"/>
      <c s="191" r="O197"/>
      <c s="192" r="P197"/>
      <c s="192" r="Q197"/>
      <c s="192" r="R197"/>
      <c s="192" r="S197"/>
      <c s="236" r="T197"/>
      <c s="197" r="U197"/>
      <c s="237" r="V197"/>
      <c s="196" r="W197"/>
      <c s="197" r="X197"/>
      <c s="199" r="Y197"/>
      <c s="7" r="Z197"/>
      <c s="7" r="AA197"/>
      <c s="199" r="AB197"/>
    </row>
    <row r="198" ht="15.00000000" customHeight="1">
      <c s="185" r="A198"/>
      <c s="238" r="B198"/>
      <c s="93" r="C198"/>
      <c s="94" r="D198"/>
      <c s="95" r="E198"/>
      <c s="93" r="F198"/>
      <c s="239" r="G198"/>
      <c s="98" r="H198"/>
      <c s="240" r="I198"/>
      <c s="241" r="J198" t="s">
        <v>209</v>
      </c>
      <c s="242" r="K198"/>
      <c s="240" r="L198"/>
      <c s="241" r="M198" t="s">
        <v>209</v>
      </c>
      <c s="242" r="N198"/>
      <c s="243" r="O198"/>
      <c s="244" r="P198"/>
      <c s="244" r="Q198"/>
      <c s="244" r="R198"/>
      <c s="244" r="S198"/>
      <c s="245" r="T198"/>
      <c s="246" r="U198"/>
      <c s="247" r="V198"/>
      <c s="244" r="W198"/>
      <c s="246" r="X198"/>
      <c s="248" r="Y198">
        <f>IF(B198="","00000000000000000",B198)&amp;IF(F198="","000000",F198)&amp;IF(G198="","000",G198)</f>
      </c>
      <c s="249" r="Z198"/>
      <c s="249" r="AA198"/>
      <c s="250" r="AB198"/>
    </row>
    <row r="199" hidden="1" ht="15.00000000" customHeight="1">
      <c s="185" r="A199"/>
      <c s="251" r="B199" t="s">
        <v>38</v>
      </c>
      <c s="106" r="C199"/>
      <c s="106" r="D199"/>
      <c s="106" r="E199"/>
      <c s="107" r="F199"/>
      <c s="108" r="G199"/>
      <c s="109" r="H199"/>
      <c s="108" r="I199"/>
      <c s="251" r="J199"/>
      <c s="107" r="K199"/>
      <c s="108" r="L199"/>
      <c s="251" r="M199"/>
      <c s="107" r="N199"/>
      <c s="108" r="O199"/>
      <c s="252" r="P199"/>
      <c s="252" r="Q199"/>
      <c s="252" r="R199"/>
      <c s="252" r="S199"/>
      <c s="253" r="T199"/>
      <c s="254" r="U199"/>
      <c s="255" r="V199"/>
      <c s="256" r="W199"/>
      <c s="254" r="X199"/>
      <c s="257" r="Y199"/>
      <c s="257" r="Z199"/>
      <c s="257" r="AA199"/>
      <c s="258" r="AB199"/>
    </row>
    <row r="200" hidden="1" ht="15.00000000" customHeight="1">
      <c s="185" r="A200"/>
      <c s="225" r="B200"/>
      <c s="226" r="C200"/>
      <c s="226" r="D200"/>
      <c s="226" r="E200"/>
      <c s="226" r="F200"/>
      <c s="227" r="G200"/>
      <c s="228" r="H200"/>
      <c s="228" r="I200"/>
      <c s="225" r="J200"/>
      <c s="227" r="K200"/>
      <c s="225" r="L200"/>
      <c s="226" r="M200"/>
      <c s="227" r="N200"/>
      <c s="228" r="O200"/>
      <c s="233" r="P200"/>
      <c s="233" r="Q200"/>
      <c s="233" r="R200"/>
      <c s="233" r="S200"/>
      <c s="259" r="T200"/>
      <c s="234" r="U200"/>
      <c s="234" r="V200"/>
      <c s="234" r="W200"/>
      <c s="235" r="X200"/>
      <c s="199" r="Y200"/>
      <c s="7" r="Z200"/>
      <c s="7" r="AA200"/>
      <c s="0" r="AB200"/>
    </row>
    <row r="201" ht="15.00000000" customHeight="1">
      <c s="185" r="A201"/>
      <c s="186" r="B201" t="s">
        <v>181</v>
      </c>
      <c s="187" r="C201"/>
      <c s="188" r="D201"/>
      <c s="188" r="E201"/>
      <c s="188" r="F201"/>
      <c s="189" r="G201"/>
      <c s="190" r="H201"/>
      <c s="191" r="I201"/>
      <c s="260" r="J201"/>
      <c s="261" r="K201"/>
      <c s="191" r="L201"/>
      <c s="260" r="M201"/>
      <c s="261" r="N201"/>
      <c s="191" r="O201"/>
      <c s="192" r="P201"/>
      <c s="192" r="Q201"/>
      <c s="192" r="R201"/>
      <c s="192" r="S201"/>
      <c s="236" r="T201"/>
      <c s="197" r="U201"/>
      <c s="237" r="V201"/>
      <c s="196" r="W201"/>
      <c s="197" r="X201"/>
      <c s="199" r="Y201"/>
      <c s="7" r="Z201"/>
      <c s="7" r="AA201"/>
      <c s="199" r="AB201"/>
    </row>
    <row r="202" ht="15.00000000" customHeight="1">
      <c s="185" r="A202"/>
      <c s="238" r="B202"/>
      <c s="93" r="C202"/>
      <c s="94" r="D202"/>
      <c s="95" r="E202"/>
      <c s="96" r="F202"/>
      <c s="97" r="G202"/>
      <c s="98" r="H202"/>
      <c s="240" r="I202"/>
      <c s="241" r="J202" t="s">
        <v>209</v>
      </c>
      <c s="242" r="K202"/>
      <c s="240" r="L202"/>
      <c s="241" r="M202" t="s">
        <v>209</v>
      </c>
      <c s="242" r="N202"/>
      <c s="243" r="O202"/>
      <c s="244" r="P202"/>
      <c s="244" r="Q202"/>
      <c s="244" r="R202"/>
      <c s="244" r="S202"/>
      <c s="245" r="T202"/>
      <c s="246" r="U202"/>
      <c s="247" r="V202"/>
      <c s="244" r="W202"/>
      <c s="246" r="X202"/>
      <c s="248" r="Y202">
        <f>IF(B202="","00000000000000000",B202)&amp;IF(F202="","000000",F202)&amp;IF(G202="","000",G202)</f>
      </c>
      <c s="249" r="Z202"/>
      <c s="249" r="AA202"/>
      <c s="250" r="AB202"/>
    </row>
    <row r="203" hidden="1" ht="15.00000000" customHeight="1">
      <c s="185" r="A203"/>
      <c s="251" r="B203" t="s">
        <v>38</v>
      </c>
      <c s="106" r="C203"/>
      <c s="106" r="D203"/>
      <c s="106" r="E203"/>
      <c s="107" r="F203"/>
      <c s="108" r="G203"/>
      <c s="109" r="H203"/>
      <c s="108" r="I203"/>
      <c s="251" r="J203"/>
      <c s="107" r="K203"/>
      <c s="108" r="L203"/>
      <c s="251" r="M203"/>
      <c s="107" r="N203"/>
      <c s="108" r="O203"/>
      <c s="252" r="P203"/>
      <c s="252" r="Q203"/>
      <c s="252" r="R203"/>
      <c s="252" r="S203"/>
      <c s="253" r="T203"/>
      <c s="254" r="U203"/>
      <c s="255" r="V203"/>
      <c s="256" r="W203"/>
      <c s="254" r="X203"/>
      <c s="257" r="Y203"/>
      <c s="257" r="Z203"/>
      <c s="257" r="AA203"/>
      <c s="258" r="AB203"/>
    </row>
    <row r="204" hidden="1" ht="20.25000000" customHeight="1">
      <c s="185" r="A204"/>
      <c s="228" r="B204"/>
      <c s="228" r="C204"/>
      <c s="228" r="D204"/>
      <c s="228" r="E204"/>
      <c s="228" r="F204"/>
      <c s="228" r="G204"/>
      <c s="229" r="H204"/>
      <c s="229" r="I204"/>
      <c s="229" r="J204"/>
      <c s="229" r="K204"/>
      <c s="229" r="L204"/>
      <c s="229" r="M204"/>
      <c s="229" r="N204"/>
      <c s="229" r="O204"/>
      <c s="233" r="P204"/>
      <c s="233" r="Q204"/>
      <c s="233" r="R204"/>
      <c s="233" r="S204"/>
      <c s="228" r="T204"/>
      <c s="228" r="U204"/>
      <c s="262" r="V204"/>
      <c s="263" r="W204"/>
      <c s="263" r="X204"/>
      <c s="2" r="Y204"/>
      <c s="0" r="Z204"/>
      <c s="0" r="AA204"/>
      <c s="0" r="AB204"/>
    </row>
  </sheetData>
  <mergeCells count="633">
    <mergeCell ref="B100:E100"/>
    <mergeCell ref="B101:E101"/>
    <mergeCell ref="B102:E102"/>
    <mergeCell ref="B103:E103"/>
    <mergeCell ref="B104:E104"/>
    <mergeCell ref="B105:E105"/>
    <mergeCell ref="B106:E106"/>
    <mergeCell ref="B107:E107"/>
    <mergeCell ref="B108:E108"/>
    <mergeCell ref="B109:E109"/>
    <mergeCell ref="B11:X11"/>
    <mergeCell ref="B110:E110"/>
    <mergeCell ref="B111:E111"/>
    <mergeCell ref="B112:E112"/>
    <mergeCell ref="B113:E113"/>
    <mergeCell ref="B114:E114"/>
    <mergeCell ref="B115:E115"/>
    <mergeCell ref="B116:E116"/>
    <mergeCell ref="B117:E117"/>
    <mergeCell ref="B118:E118"/>
    <mergeCell ref="B119:E119"/>
    <mergeCell ref="B120:E120"/>
    <mergeCell ref="B121:E121"/>
    <mergeCell ref="B122:E122"/>
    <mergeCell ref="B123:E123"/>
    <mergeCell ref="B124:E124"/>
    <mergeCell ref="B125:E125"/>
    <mergeCell ref="B126:E126"/>
    <mergeCell ref="B127:E127"/>
    <mergeCell ref="B128:E128"/>
    <mergeCell ref="B129:E129"/>
    <mergeCell ref="B13:G16"/>
    <mergeCell ref="B130:E130"/>
    <mergeCell ref="B131:E131"/>
    <mergeCell ref="B132:E132"/>
    <mergeCell ref="B133:E133"/>
    <mergeCell ref="B134:E134"/>
    <mergeCell ref="B135:E135"/>
    <mergeCell ref="B136:E136"/>
    <mergeCell ref="B137:E137"/>
    <mergeCell ref="B138:E138"/>
    <mergeCell ref="B139:E139"/>
    <mergeCell ref="B140:E140"/>
    <mergeCell ref="B141:E141"/>
    <mergeCell ref="B142:E142"/>
    <mergeCell ref="B143:E143"/>
    <mergeCell ref="B144:E144"/>
    <mergeCell ref="B145:E145"/>
    <mergeCell ref="B146:E146"/>
    <mergeCell ref="B147:E147"/>
    <mergeCell ref="B148:E148"/>
    <mergeCell ref="B149:E149"/>
    <mergeCell ref="B150:E150"/>
    <mergeCell ref="B151:E151"/>
    <mergeCell ref="B152:E152"/>
    <mergeCell ref="B153:E153"/>
    <mergeCell ref="B154:E154"/>
    <mergeCell ref="B155:E155"/>
    <mergeCell ref="B156:E156"/>
    <mergeCell ref="B157:E157"/>
    <mergeCell ref="B158:E158"/>
    <mergeCell ref="B159:E159"/>
    <mergeCell ref="B160:E160"/>
    <mergeCell ref="B161:E161"/>
    <mergeCell ref="B162:E162"/>
    <mergeCell ref="B163:E163"/>
    <mergeCell ref="B164:E164"/>
    <mergeCell ref="B165:E165"/>
    <mergeCell ref="B167:G167"/>
    <mergeCell ref="B168:E168"/>
    <mergeCell ref="B169:E169"/>
    <mergeCell ref="B17:G17"/>
    <mergeCell ref="B170:G170"/>
    <mergeCell ref="B171:E171"/>
    <mergeCell ref="B172:E172"/>
    <mergeCell ref="B173:E173"/>
    <mergeCell ref="B174:E174"/>
    <mergeCell ref="B176:G176"/>
    <mergeCell ref="B177:E177"/>
    <mergeCell ref="B178:E178"/>
    <mergeCell ref="B179:E179"/>
    <mergeCell ref="B18:G18"/>
    <mergeCell ref="B180:E180"/>
    <mergeCell ref="B181:E181"/>
    <mergeCell ref="B182:E182"/>
    <mergeCell ref="B184:X184"/>
    <mergeCell ref="B185:T185"/>
    <mergeCell ref="B186:G187"/>
    <mergeCell ref="B188:G188"/>
    <mergeCell ref="B189:G189"/>
    <mergeCell ref="B19:E19"/>
    <mergeCell ref="B190:E190"/>
    <mergeCell ref="B191:E191"/>
    <mergeCell ref="B192:E192"/>
    <mergeCell ref="B193:E193"/>
    <mergeCell ref="B194:E194"/>
    <mergeCell ref="B195:E195"/>
    <mergeCell ref="B197:G197"/>
    <mergeCell ref="B198:E198"/>
    <mergeCell ref="B199:E199"/>
    <mergeCell ref="B20:E20"/>
    <mergeCell ref="B201:G201"/>
    <mergeCell ref="B202:E202"/>
    <mergeCell ref="B203:E203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:X4"/>
    <mergeCell ref="B40:E40"/>
    <mergeCell ref="B41:E41"/>
    <mergeCell ref="B42:E42"/>
    <mergeCell ref="B43:E43"/>
    <mergeCell ref="B44:E44"/>
    <mergeCell ref="B45:E45"/>
    <mergeCell ref="B46:E46"/>
    <mergeCell ref="B47:E47"/>
    <mergeCell ref="B48:E48"/>
    <mergeCell ref="B49:E49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:G6"/>
    <mergeCell ref="B60:E60"/>
    <mergeCell ref="B61:E61"/>
    <mergeCell ref="B62:E62"/>
    <mergeCell ref="B63:E63"/>
    <mergeCell ref="B64:E64"/>
    <mergeCell ref="B65:E65"/>
    <mergeCell ref="B66:E66"/>
    <mergeCell ref="B67:E67"/>
    <mergeCell ref="B68:E68"/>
    <mergeCell ref="B69:E69"/>
    <mergeCell ref="B70:E70"/>
    <mergeCell ref="B71:E71"/>
    <mergeCell ref="B72:E72"/>
    <mergeCell ref="B73:E73"/>
    <mergeCell ref="B74:E74"/>
    <mergeCell ref="B75:E75"/>
    <mergeCell ref="B76:E76"/>
    <mergeCell ref="B77:E77"/>
    <mergeCell ref="B78:E78"/>
    <mergeCell ref="B8:G8"/>
    <mergeCell ref="B80:G80"/>
    <mergeCell ref="B81:E81"/>
    <mergeCell ref="B82:E82"/>
    <mergeCell ref="B83:E83"/>
    <mergeCell ref="B84:E84"/>
    <mergeCell ref="B85:E85"/>
    <mergeCell ref="B86:E86"/>
    <mergeCell ref="B87:E87"/>
    <mergeCell ref="B88:E88"/>
    <mergeCell ref="B89:E89"/>
    <mergeCell ref="B90:E90"/>
    <mergeCell ref="B91:E91"/>
    <mergeCell ref="B92:E92"/>
    <mergeCell ref="B93:E93"/>
    <mergeCell ref="B94:E94"/>
    <mergeCell ref="B95:E95"/>
    <mergeCell ref="B96:E96"/>
    <mergeCell ref="B97:E97"/>
    <mergeCell ref="B98:E98"/>
    <mergeCell ref="B99:E99"/>
    <mergeCell ref="E5:T5"/>
    <mergeCell ref="F105:G105"/>
    <mergeCell ref="F107:G107"/>
    <mergeCell ref="F112:G112"/>
    <mergeCell ref="F129:G129"/>
    <mergeCell ref="F132:G132"/>
    <mergeCell ref="F134:G134"/>
    <mergeCell ref="F136:G136"/>
    <mergeCell ref="F139:G139"/>
    <mergeCell ref="F143:G143"/>
    <mergeCell ref="F147:G147"/>
    <mergeCell ref="F165:G165"/>
    <mergeCell ref="F169:G169"/>
    <mergeCell ref="F171:G171"/>
    <mergeCell ref="F172:G172"/>
    <mergeCell ref="F173:G173"/>
    <mergeCell ref="F174:G174"/>
    <mergeCell ref="F177:G177"/>
    <mergeCell ref="F179:G179"/>
    <mergeCell ref="F180:G180"/>
    <mergeCell ref="F182:G182"/>
    <mergeCell ref="F191:G191"/>
    <mergeCell ref="F193:G193"/>
    <mergeCell ref="F195:G195"/>
    <mergeCell ref="F199:G199"/>
    <mergeCell ref="F203:G203"/>
    <mergeCell ref="F22:G22"/>
    <mergeCell ref="F24:G24"/>
    <mergeCell ref="F32:G32"/>
    <mergeCell ref="F34:G34"/>
    <mergeCell ref="F36:G36"/>
    <mergeCell ref="F38:G38"/>
    <mergeCell ref="F45:G45"/>
    <mergeCell ref="F51:G51"/>
    <mergeCell ref="F54:G54"/>
    <mergeCell ref="F57:G57"/>
    <mergeCell ref="F63:G63"/>
    <mergeCell ref="F66:G66"/>
    <mergeCell ref="F68:G68"/>
    <mergeCell ref="F70:G70"/>
    <mergeCell ref="F74:G74"/>
    <mergeCell ref="F76:G76"/>
    <mergeCell ref="F78:G78"/>
    <mergeCell ref="F87:G87"/>
    <mergeCell ref="F95:G95"/>
    <mergeCell ref="H13:X13"/>
    <mergeCell ref="H14:N14"/>
    <mergeCell ref="H15:H16"/>
    <mergeCell ref="H186:H187"/>
    <mergeCell ref="H6:X6"/>
    <mergeCell ref="H7:X7"/>
    <mergeCell ref="H8:X8"/>
    <mergeCell ref="H9:X9"/>
    <mergeCell ref="I100:K100"/>
    <mergeCell ref="I101:K101"/>
    <mergeCell ref="I102:K102"/>
    <mergeCell ref="I103:K103"/>
    <mergeCell ref="I104:K104"/>
    <mergeCell ref="I105:K105"/>
    <mergeCell ref="I106:K106"/>
    <mergeCell ref="I107:K107"/>
    <mergeCell ref="I108:K108"/>
    <mergeCell ref="I109:K109"/>
    <mergeCell ref="I110:K110"/>
    <mergeCell ref="I111:K111"/>
    <mergeCell ref="I112:K112"/>
    <mergeCell ref="I113:K113"/>
    <mergeCell ref="I114:K114"/>
    <mergeCell ref="I115:K115"/>
    <mergeCell ref="I116:K116"/>
    <mergeCell ref="I117:K117"/>
    <mergeCell ref="I118:K118"/>
    <mergeCell ref="I119:K119"/>
    <mergeCell ref="I120:K120"/>
    <mergeCell ref="I121:K121"/>
    <mergeCell ref="I122:K122"/>
    <mergeCell ref="I123:K123"/>
    <mergeCell ref="I124:K124"/>
    <mergeCell ref="I125:K125"/>
    <mergeCell ref="I126:K126"/>
    <mergeCell ref="I127:K127"/>
    <mergeCell ref="I128:K128"/>
    <mergeCell ref="I129:K129"/>
    <mergeCell ref="I130:K130"/>
    <mergeCell ref="I131:K131"/>
    <mergeCell ref="I132:K132"/>
    <mergeCell ref="I133:K133"/>
    <mergeCell ref="I134:K134"/>
    <mergeCell ref="I135:K135"/>
    <mergeCell ref="I136:K136"/>
    <mergeCell ref="I137:K137"/>
    <mergeCell ref="I138:K138"/>
    <mergeCell ref="I139:K139"/>
    <mergeCell ref="I140:K140"/>
    <mergeCell ref="I141:K141"/>
    <mergeCell ref="I142:K142"/>
    <mergeCell ref="I143:K143"/>
    <mergeCell ref="I144:K144"/>
    <mergeCell ref="I145:K145"/>
    <mergeCell ref="I146:K146"/>
    <mergeCell ref="I147:K147"/>
    <mergeCell ref="I148:K148"/>
    <mergeCell ref="I149:K149"/>
    <mergeCell ref="I15:N15"/>
    <mergeCell ref="I150:K150"/>
    <mergeCell ref="I151:K151"/>
    <mergeCell ref="I152:K152"/>
    <mergeCell ref="I153:K153"/>
    <mergeCell ref="I154:K154"/>
    <mergeCell ref="I155:K155"/>
    <mergeCell ref="I156:K156"/>
    <mergeCell ref="I157:K157"/>
    <mergeCell ref="I158:K158"/>
    <mergeCell ref="I159:K159"/>
    <mergeCell ref="I16:K16"/>
    <mergeCell ref="I160:K160"/>
    <mergeCell ref="I161:K161"/>
    <mergeCell ref="I162:K162"/>
    <mergeCell ref="I163:K163"/>
    <mergeCell ref="I164:K164"/>
    <mergeCell ref="I165:K165"/>
    <mergeCell ref="I167:K167"/>
    <mergeCell ref="I168:K168"/>
    <mergeCell ref="I169:K169"/>
    <mergeCell ref="I17:K17"/>
    <mergeCell ref="I170:K170"/>
    <mergeCell ref="I171:K171"/>
    <mergeCell ref="I172:K172"/>
    <mergeCell ref="I173:K173"/>
    <mergeCell ref="I174:K174"/>
    <mergeCell ref="I175:K175"/>
    <mergeCell ref="I176:K176"/>
    <mergeCell ref="I177:K177"/>
    <mergeCell ref="I178:K178"/>
    <mergeCell ref="I179:K179"/>
    <mergeCell ref="I18:K18"/>
    <mergeCell ref="I180:K180"/>
    <mergeCell ref="I181:K181"/>
    <mergeCell ref="I182:K182"/>
    <mergeCell ref="I186:N186"/>
    <mergeCell ref="I187:K187"/>
    <mergeCell ref="I188:K188"/>
    <mergeCell ref="I189:K189"/>
    <mergeCell ref="I19:K19"/>
    <mergeCell ref="I191:K191"/>
    <mergeCell ref="I193:K193"/>
    <mergeCell ref="I195:K195"/>
    <mergeCell ref="I197:K197"/>
    <mergeCell ref="I199:K199"/>
    <mergeCell ref="I20:K20"/>
    <mergeCell ref="I201:K201"/>
    <mergeCell ref="I203:K203"/>
    <mergeCell ref="I21:K21"/>
    <mergeCell ref="I22:K22"/>
    <mergeCell ref="I23:K23"/>
    <mergeCell ref="I24:K24"/>
    <mergeCell ref="I25:K25"/>
    <mergeCell ref="I26:K26"/>
    <mergeCell ref="I27:K27"/>
    <mergeCell ref="I28:K28"/>
    <mergeCell ref="I29:K29"/>
    <mergeCell ref="I30:K30"/>
    <mergeCell ref="I31:K31"/>
    <mergeCell ref="I32:K32"/>
    <mergeCell ref="I33:K33"/>
    <mergeCell ref="I34:K34"/>
    <mergeCell ref="I35:K35"/>
    <mergeCell ref="I36:K36"/>
    <mergeCell ref="I37:K37"/>
    <mergeCell ref="I38:K38"/>
    <mergeCell ref="I39:K39"/>
    <mergeCell ref="I40:K40"/>
    <mergeCell ref="I41:K41"/>
    <mergeCell ref="I42:K42"/>
    <mergeCell ref="I43:K43"/>
    <mergeCell ref="I44:K44"/>
    <mergeCell ref="I45:K45"/>
    <mergeCell ref="I46:K46"/>
    <mergeCell ref="I47:K47"/>
    <mergeCell ref="I48:K48"/>
    <mergeCell ref="I49:K49"/>
    <mergeCell ref="I50:K50"/>
    <mergeCell ref="I51:K51"/>
    <mergeCell ref="I52:K52"/>
    <mergeCell ref="I53:K53"/>
    <mergeCell ref="I54:K54"/>
    <mergeCell ref="I55:K55"/>
    <mergeCell ref="I56:K56"/>
    <mergeCell ref="I57:K57"/>
    <mergeCell ref="I58:K58"/>
    <mergeCell ref="I59:K59"/>
    <mergeCell ref="I60:K60"/>
    <mergeCell ref="I61:K61"/>
    <mergeCell ref="I62:K62"/>
    <mergeCell ref="I63:K63"/>
    <mergeCell ref="I64:K64"/>
    <mergeCell ref="I65:K65"/>
    <mergeCell ref="I66:K66"/>
    <mergeCell ref="I67:K67"/>
    <mergeCell ref="I68:K68"/>
    <mergeCell ref="I69:K69"/>
    <mergeCell ref="I70:K70"/>
    <mergeCell ref="I71:K71"/>
    <mergeCell ref="I72:K72"/>
    <mergeCell ref="I73:K73"/>
    <mergeCell ref="I74:K74"/>
    <mergeCell ref="I75:K75"/>
    <mergeCell ref="I76:K76"/>
    <mergeCell ref="I77:K77"/>
    <mergeCell ref="I78:K78"/>
    <mergeCell ref="I80:K80"/>
    <mergeCell ref="I81:K81"/>
    <mergeCell ref="I82:K82"/>
    <mergeCell ref="I83:K83"/>
    <mergeCell ref="I84:K84"/>
    <mergeCell ref="I85:K85"/>
    <mergeCell ref="I86:K86"/>
    <mergeCell ref="I87:K87"/>
    <mergeCell ref="I88:K88"/>
    <mergeCell ref="I89:K89"/>
    <mergeCell ref="I90:K90"/>
    <mergeCell ref="I91:K91"/>
    <mergeCell ref="I92:K92"/>
    <mergeCell ref="I93:K93"/>
    <mergeCell ref="I94:K94"/>
    <mergeCell ref="I95:K95"/>
    <mergeCell ref="I96:K96"/>
    <mergeCell ref="I97:K97"/>
    <mergeCell ref="I98:K98"/>
    <mergeCell ref="I99:K99"/>
    <mergeCell ref="L100:N100"/>
    <mergeCell ref="L101:N101"/>
    <mergeCell ref="L102:N102"/>
    <mergeCell ref="L103:N103"/>
    <mergeCell ref="L104:N104"/>
    <mergeCell ref="L105:N105"/>
    <mergeCell ref="L106:N106"/>
    <mergeCell ref="L107:N107"/>
    <mergeCell ref="L108:N108"/>
    <mergeCell ref="L109:N109"/>
    <mergeCell ref="L110:N110"/>
    <mergeCell ref="L111:N111"/>
    <mergeCell ref="L112:N112"/>
    <mergeCell ref="L113:N113"/>
    <mergeCell ref="L114:N114"/>
    <mergeCell ref="L115:N115"/>
    <mergeCell ref="L116:N116"/>
    <mergeCell ref="L117:N117"/>
    <mergeCell ref="L118:N118"/>
    <mergeCell ref="L119:N119"/>
    <mergeCell ref="L120:N120"/>
    <mergeCell ref="L121:N121"/>
    <mergeCell ref="L122:N122"/>
    <mergeCell ref="L123:N123"/>
    <mergeCell ref="L124:N124"/>
    <mergeCell ref="L125:N125"/>
    <mergeCell ref="L126:N126"/>
    <mergeCell ref="L127:N127"/>
    <mergeCell ref="L128:N128"/>
    <mergeCell ref="L129:N129"/>
    <mergeCell ref="L130:N130"/>
    <mergeCell ref="L131:N131"/>
    <mergeCell ref="L132:N132"/>
    <mergeCell ref="L133:N133"/>
    <mergeCell ref="L134:N134"/>
    <mergeCell ref="L135:N135"/>
    <mergeCell ref="L136:N136"/>
    <mergeCell ref="L137:N137"/>
    <mergeCell ref="L138:N138"/>
    <mergeCell ref="L139:N139"/>
    <mergeCell ref="L140:N140"/>
    <mergeCell ref="L141:N141"/>
    <mergeCell ref="L142:N142"/>
    <mergeCell ref="L143:N143"/>
    <mergeCell ref="L144:N144"/>
    <mergeCell ref="L145:N145"/>
    <mergeCell ref="L146:N146"/>
    <mergeCell ref="L147:N147"/>
    <mergeCell ref="L148:N148"/>
    <mergeCell ref="L149:N149"/>
    <mergeCell ref="L150:N150"/>
    <mergeCell ref="L151:N151"/>
    <mergeCell ref="L152:N152"/>
    <mergeCell ref="L153:N153"/>
    <mergeCell ref="L154:N154"/>
    <mergeCell ref="L155:N155"/>
    <mergeCell ref="L156:N156"/>
    <mergeCell ref="L157:N157"/>
    <mergeCell ref="L158:N158"/>
    <mergeCell ref="L159:N159"/>
    <mergeCell ref="L16:N16"/>
    <mergeCell ref="L160:N160"/>
    <mergeCell ref="L161:N161"/>
    <mergeCell ref="L162:N162"/>
    <mergeCell ref="L163:N163"/>
    <mergeCell ref="L164:N164"/>
    <mergeCell ref="L165:N165"/>
    <mergeCell ref="L167:N167"/>
    <mergeCell ref="L168:N168"/>
    <mergeCell ref="L169:N169"/>
    <mergeCell ref="L17:N17"/>
    <mergeCell ref="L170:N170"/>
    <mergeCell ref="L171:N171"/>
    <mergeCell ref="L172:N172"/>
    <mergeCell ref="L173:N173"/>
    <mergeCell ref="L174:N174"/>
    <mergeCell ref="L175:N175"/>
    <mergeCell ref="L176:N176"/>
    <mergeCell ref="L177:N177"/>
    <mergeCell ref="L178:N178"/>
    <mergeCell ref="L179:N179"/>
    <mergeCell ref="L18:N18"/>
    <mergeCell ref="L180:N180"/>
    <mergeCell ref="L181:N181"/>
    <mergeCell ref="L182:N182"/>
    <mergeCell ref="L187:N187"/>
    <mergeCell ref="L188:N188"/>
    <mergeCell ref="L189:N189"/>
    <mergeCell ref="L19:N19"/>
    <mergeCell ref="L191:N191"/>
    <mergeCell ref="L193:N193"/>
    <mergeCell ref="L195:N195"/>
    <mergeCell ref="L197:N197"/>
    <mergeCell ref="L199:N199"/>
    <mergeCell ref="L20:N20"/>
    <mergeCell ref="L201:N201"/>
    <mergeCell ref="L203:N203"/>
    <mergeCell ref="L21:N21"/>
    <mergeCell ref="L22:N22"/>
    <mergeCell ref="L23:N23"/>
    <mergeCell ref="L24:N24"/>
    <mergeCell ref="L25:N25"/>
    <mergeCell ref="L26:N26"/>
    <mergeCell ref="L27:N27"/>
    <mergeCell ref="L28:N28"/>
    <mergeCell ref="L29:N29"/>
    <mergeCell ref="L30:N30"/>
    <mergeCell ref="L31:N31"/>
    <mergeCell ref="L32:N32"/>
    <mergeCell ref="L33:N33"/>
    <mergeCell ref="L34:N34"/>
    <mergeCell ref="L35:N35"/>
    <mergeCell ref="L36:N36"/>
    <mergeCell ref="L37:N37"/>
    <mergeCell ref="L38:N38"/>
    <mergeCell ref="L39:N39"/>
    <mergeCell ref="L40:N40"/>
    <mergeCell ref="L41:N41"/>
    <mergeCell ref="L42:N42"/>
    <mergeCell ref="L43:N43"/>
    <mergeCell ref="L44:N44"/>
    <mergeCell ref="L45:N45"/>
    <mergeCell ref="L46:N46"/>
    <mergeCell ref="L47:N47"/>
    <mergeCell ref="L48:N48"/>
    <mergeCell ref="L49:N49"/>
    <mergeCell ref="L50:N50"/>
    <mergeCell ref="L51:N51"/>
    <mergeCell ref="L52:N52"/>
    <mergeCell ref="L53:N53"/>
    <mergeCell ref="L54:N54"/>
    <mergeCell ref="L55:N55"/>
    <mergeCell ref="L56:N56"/>
    <mergeCell ref="L57:N57"/>
    <mergeCell ref="L58:N58"/>
    <mergeCell ref="L59:N59"/>
    <mergeCell ref="L60:N60"/>
    <mergeCell ref="L61:N61"/>
    <mergeCell ref="L62:N62"/>
    <mergeCell ref="L63:N63"/>
    <mergeCell ref="L64:N64"/>
    <mergeCell ref="L65:N65"/>
    <mergeCell ref="L66:N66"/>
    <mergeCell ref="L67:N67"/>
    <mergeCell ref="L68:N68"/>
    <mergeCell ref="L69:N69"/>
    <mergeCell ref="L70:N70"/>
    <mergeCell ref="L71:N71"/>
    <mergeCell ref="L72:N72"/>
    <mergeCell ref="L73:N73"/>
    <mergeCell ref="L74:N74"/>
    <mergeCell ref="L75:N75"/>
    <mergeCell ref="L76:N76"/>
    <mergeCell ref="L77:N77"/>
    <mergeCell ref="L78:N78"/>
    <mergeCell ref="L80:N80"/>
    <mergeCell ref="L81:N81"/>
    <mergeCell ref="L82:N82"/>
    <mergeCell ref="L83:N83"/>
    <mergeCell ref="L84:N84"/>
    <mergeCell ref="L85:N85"/>
    <mergeCell ref="L86:N86"/>
    <mergeCell ref="L87:N87"/>
    <mergeCell ref="L88:N88"/>
    <mergeCell ref="L89:N89"/>
    <mergeCell ref="L90:N90"/>
    <mergeCell ref="L91:N91"/>
    <mergeCell ref="L92:N92"/>
    <mergeCell ref="L93:N93"/>
    <mergeCell ref="L94:N94"/>
    <mergeCell ref="L95:N95"/>
    <mergeCell ref="L96:N96"/>
    <mergeCell ref="L97:N97"/>
    <mergeCell ref="L98:N98"/>
    <mergeCell ref="L99:N99"/>
    <mergeCell ref="O14:R14"/>
    <mergeCell ref="O15:P15"/>
    <mergeCell ref="O186:S186"/>
    <mergeCell ref="P187:S187"/>
    <mergeCell ref="P188:S188"/>
    <mergeCell ref="P189:S189"/>
    <mergeCell ref="P190:S190"/>
    <mergeCell ref="P191:S191"/>
    <mergeCell ref="P192:S192"/>
    <mergeCell ref="P193:S193"/>
    <mergeCell ref="P194:S194"/>
    <mergeCell ref="P195:S195"/>
    <mergeCell ref="P197:S197"/>
    <mergeCell ref="P198:S198"/>
    <mergeCell ref="P199:S199"/>
    <mergeCell ref="P201:S201"/>
    <mergeCell ref="P202:S202"/>
    <mergeCell ref="P203:S203"/>
    <mergeCell ref="P204:S204"/>
    <mergeCell ref="Q15:R15"/>
    <mergeCell ref="S14:U14"/>
    <mergeCell ref="S15:S16"/>
    <mergeCell ref="T15:U15"/>
    <mergeCell ref="T186:X186"/>
    <mergeCell ref="U187:X187"/>
    <mergeCell ref="U188:X188"/>
    <mergeCell ref="U189:X189"/>
    <mergeCell ref="U190:X190"/>
    <mergeCell ref="U191:X191"/>
    <mergeCell ref="U192:X192"/>
    <mergeCell ref="U193:X193"/>
    <mergeCell ref="U194:X194"/>
    <mergeCell ref="U195:X195"/>
    <mergeCell ref="U197:X197"/>
    <mergeCell ref="U198:X198"/>
    <mergeCell ref="U199:X199"/>
    <mergeCell ref="U201:X201"/>
    <mergeCell ref="U202:X202"/>
    <mergeCell ref="U203:X203"/>
    <mergeCell ref="V14:X14"/>
    <mergeCell ref="V15:V16"/>
    <mergeCell ref="V2:W2"/>
    <mergeCell ref="W15:X15"/>
  </mergeCells>
  <pageMargins left="0.11811023" top="0.98425196" right="0.00000000" bottom="0.98425196" footer="0.51181102" header="0.51181102"/>
  <pageSetup paperSize="9" orientation="landscape" scale="70" blackAndWhite="1"/>
  <headerFooter alignWithMargins="0" scaleWithDoc="1"/>
  <rowBreaks count="1" manualBreakCount="1">
    <brk id="183" man="1" max="16383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>
  <dimension ref="A1:AB201"/>
  <sheetViews>
    <sheetView workbookViewId="0" tabSelected="1"/>
  </sheetViews>
  <cols>
    <col width="0.85546875" customWidth="1" min="1" max="1"/>
    <col width="5.42578125" customWidth="1" min="2" max="2"/>
    <col width="5.42578125" customWidth="1" min="3" max="3"/>
    <col width="5.42578125" customWidth="1" min="4" max="4"/>
    <col width="5.42578125" customWidth="1" min="5" max="5"/>
    <col width="9.71093750" customWidth="1" min="6" max="6"/>
    <col width="15.28515625" customWidth="1" min="7" max="7"/>
    <col width="4.28515625" customWidth="1" min="8" max="8"/>
    <col width="0.85546875" customWidth="1" min="9" max="9"/>
    <col width="7.71093750" customWidth="1" min="10" max="10"/>
    <col width="4.28515625" customWidth="1" min="11" max="11"/>
    <col width="0.85546875" customWidth="1" min="12" max="12"/>
    <col width="7.71093750" customWidth="1" min="13" max="13"/>
    <col width="15.28515625" customWidth="1" min="14" max="14"/>
    <col width="12.71093750" customWidth="1" min="15" max="15"/>
    <col width="15.28515625" customWidth="1" min="16" max="16"/>
    <col width="12.71093750" customWidth="1" min="17" max="17"/>
    <col width="15.28515625" customWidth="1" min="18" max="18"/>
    <col width="12.71093750" customWidth="1" min="19" max="19"/>
    <col width="12.71093750" customWidth="1" min="20" max="20"/>
    <col width="15.28515625" customWidth="1" min="21" max="21"/>
    <col width="12.71093750" customWidth="1" min="22" max="22"/>
    <col width="12.71093750" customWidth="1" min="23" max="23"/>
    <col hidden="1" width="42.00000000" customWidth="1" min="24" max="24"/>
    <col hidden="1" width="58.71093750" customWidth="1" min="25" max="25"/>
    <col hidden="1" width="31.28515625" customWidth="1" min="26" max="26"/>
    <col hidden="1" width="40.85546875" customWidth="1" min="27" max="27"/>
    <col hidden="1" width="9.14062500" customWidth="1" min="28" max="28"/>
  </cols>
  <sheetData>
    <row r="1" ht="5.10000000" customHeight="1">
      <c s="0" r="A1"/>
      <c s="0" r="B1"/>
      <c s="0" r="C1"/>
      <c s="0" r="D1"/>
      <c s="0" r="E1"/>
      <c s="0" r="F1"/>
      <c s="0" r="G1"/>
      <c s="0" r="H1"/>
      <c s="0" r="I1"/>
      <c s="0" r="J1"/>
      <c s="0" r="K1"/>
      <c s="0" r="L1"/>
      <c s="0" r="M1"/>
      <c s="0" r="N1"/>
      <c s="0" r="O1"/>
      <c s="0" r="P1"/>
      <c s="0" r="Q1"/>
      <c s="0" r="R1"/>
      <c s="0" r="S1"/>
      <c s="0" r="T1"/>
      <c s="0" r="U1"/>
      <c s="0" r="V1"/>
      <c s="0" r="W1"/>
      <c s="0" r="X1"/>
      <c s="0" r="Y1"/>
      <c s="0" r="Z1"/>
      <c s="0" r="AA1"/>
      <c s="0" r="AB1"/>
    </row>
    <row r="2" ht="15.75000000" customHeight="1">
      <c s="0" r="A2"/>
      <c s="0" r="B2"/>
      <c s="0" r="C2"/>
      <c s="0" r="D2"/>
      <c s="0" r="E2"/>
      <c s="0" r="F2"/>
      <c s="0" r="G2"/>
      <c s="0" r="H2"/>
      <c s="0" r="I2"/>
      <c s="0" r="J2"/>
      <c s="0" r="K2"/>
      <c s="0" r="L2"/>
      <c s="0" r="M2"/>
      <c s="0" r="N2"/>
      <c s="0" r="O2"/>
      <c s="264" r="P2"/>
      <c s="264" r="Q2"/>
      <c s="264" r="R2"/>
      <c s="264" r="S2"/>
      <c s="264" r="T2"/>
      <c s="264" r="U2"/>
      <c s="264" r="V2"/>
      <c s="265" r="W2"/>
      <c s="7" r="X2" t="s">
        <v>220</v>
      </c>
      <c s="7" r="Y2" t="s">
        <v>221</v>
      </c>
      <c s="7" r="Z2"/>
      <c s="7" r="AA2" t="s">
        <v>222</v>
      </c>
      <c s="0" r="AB2"/>
    </row>
    <row r="3" ht="15.75000000" customHeight="1">
      <c s="0" r="A3"/>
      <c s="2" r="B3"/>
      <c s="2" r="C3"/>
      <c s="2" r="D3"/>
      <c s="2" r="E3"/>
      <c s="2" r="F3"/>
      <c s="0" r="G3"/>
      <c s="0" r="H3"/>
      <c s="0" r="I3"/>
      <c s="0" r="J3"/>
      <c s="0" r="K3"/>
      <c s="0" r="L3"/>
      <c s="0" r="M3"/>
      <c s="0" r="N3"/>
      <c s="0" r="O3"/>
      <c s="0" r="P3"/>
      <c s="0" r="Q3"/>
      <c s="0" r="R3"/>
      <c s="0" r="S3"/>
      <c s="0" r="T3"/>
      <c s="3" r="U3" t="s">
        <v>0</v>
      </c>
      <c s="4" r="V3"/>
      <c s="5" r="W3" t="s">
        <v>1</v>
      </c>
      <c s="266" r="X3" t="s">
        <v>2</v>
      </c>
      <c s="7" r="Y3" t="s">
        <v>223</v>
      </c>
      <c s="7" r="Z3"/>
      <c s="7" r="AA3" t="s">
        <v>224</v>
      </c>
      <c s="0" r="AB3"/>
    </row>
    <row r="4" ht="15.00000000" customHeight="1">
      <c s="0" r="A4"/>
      <c s="2" r="B4"/>
      <c s="2" r="C4"/>
      <c s="2" r="D4"/>
      <c s="2" r="E4"/>
      <c s="2" r="F4"/>
      <c s="0" r="G4"/>
      <c s="0" r="H4"/>
      <c s="0" r="I4"/>
      <c s="0" r="J4"/>
      <c s="0" r="K4"/>
      <c s="0" r="L4"/>
      <c s="0" r="M4"/>
      <c s="0" r="N4"/>
      <c s="0" r="O4"/>
      <c s="0" r="P4"/>
      <c s="0" r="Q4"/>
      <c s="8" r="R4"/>
      <c s="9" r="S4"/>
      <c s="9" r="T4"/>
      <c s="9" r="U4"/>
      <c s="9" r="V4"/>
      <c s="10" r="W4"/>
      <c s="7" r="X4"/>
      <c s="7" r="Y4" t="s">
        <v>225</v>
      </c>
      <c s="7" r="Z4"/>
      <c s="7" r="AA4" t="s">
        <v>226</v>
      </c>
      <c s="0" r="AB4"/>
    </row>
    <row r="5" ht="15.75000000" customHeight="1">
      <c s="0" r="A5"/>
      <c s="11" r="B5" t="s">
        <v>227</v>
      </c>
      <c s="11" r="C5"/>
      <c s="11" r="D5"/>
      <c s="11" r="E5"/>
      <c s="11" r="F5"/>
      <c s="11" r="G5"/>
      <c s="11" r="H5"/>
      <c s="11" r="I5"/>
      <c s="11" r="J5"/>
      <c s="11" r="K5"/>
      <c s="11" r="L5"/>
      <c s="11" r="M5"/>
      <c s="11" r="N5"/>
      <c s="11" r="O5"/>
      <c s="11" r="P5"/>
      <c s="11" r="Q5"/>
      <c s="11" r="R5"/>
      <c s="11" r="S5"/>
      <c s="11" r="T5"/>
      <c s="11" r="U5"/>
      <c s="11" r="V5"/>
      <c s="11" r="W5"/>
      <c s="7" r="X5" t="s">
        <v>3</v>
      </c>
      <c s="7" r="Y5" t="s">
        <v>228</v>
      </c>
      <c s="7" r="Z5"/>
      <c s="7" r="AA5" t="s">
        <v>229</v>
      </c>
      <c s="0" r="AB5"/>
    </row>
    <row r="6" ht="15.00000000" customHeight="1">
      <c s="0" r="A6"/>
      <c s="267" r="B6"/>
      <c s="267" r="C6"/>
      <c s="267" r="D6"/>
      <c s="267" r="E6"/>
      <c s="267" r="F6"/>
      <c s="267" r="G6"/>
      <c s="267" r="H6"/>
      <c s="267" r="I6"/>
      <c s="267" r="J6"/>
      <c s="267" r="K6"/>
      <c s="267" r="L6"/>
      <c s="267" r="M6"/>
      <c s="267" r="N6"/>
      <c s="267" r="O6"/>
      <c s="267" r="P6"/>
      <c s="267" r="Q6"/>
      <c s="267" r="R6"/>
      <c s="267" r="S6"/>
      <c s="267" r="T6"/>
      <c s="267" r="U6"/>
      <c s="267" r="V6"/>
      <c s="267" r="W6"/>
      <c s="7" r="X6" t="s">
        <v>15</v>
      </c>
      <c s="7" r="Y6" t="s">
        <v>230</v>
      </c>
      <c s="7" r="Z6"/>
      <c s="7" r="AA6" t="s">
        <v>231</v>
      </c>
      <c s="0" r="AB6"/>
    </row>
    <row r="7" ht="15.00000000" customHeight="1">
      <c s="0" r="A7"/>
      <c s="268" r="B7" t="s">
        <v>6</v>
      </c>
      <c s="268" r="C7"/>
      <c s="268" r="D7"/>
      <c s="268" r="E7"/>
      <c s="268" r="F7"/>
      <c s="269" r="G7" t="s">
        <v>7</v>
      </c>
      <c s="269" r="H7"/>
      <c s="269" r="I7"/>
      <c s="269" r="J7"/>
      <c s="269" r="K7"/>
      <c s="269" r="L7"/>
      <c s="269" r="M7"/>
      <c s="269" r="N7"/>
      <c s="269" r="O7"/>
      <c s="269" r="P7"/>
      <c s="269" r="Q7"/>
      <c s="269" r="R7"/>
      <c s="269" r="S7"/>
      <c s="269" r="T7"/>
      <c s="269" r="U7"/>
      <c s="269" r="V7"/>
      <c s="269" r="W7"/>
      <c s="7" r="X7"/>
      <c s="7" r="Y7" t="s">
        <v>232</v>
      </c>
      <c s="7" r="Z7"/>
      <c s="7" r="AA7" t="s">
        <v>233</v>
      </c>
      <c s="0" r="AB7"/>
    </row>
    <row r="8" ht="15.00000000" customHeight="1">
      <c s="0" r="A8"/>
      <c s="267" r="B8"/>
      <c s="267" r="C8"/>
      <c s="267" r="D8"/>
      <c s="267" r="E8"/>
      <c s="267" r="F8"/>
      <c s="16" r="G8" t="s">
        <v>8</v>
      </c>
      <c s="16" r="H8"/>
      <c s="16" r="I8"/>
      <c s="16" r="J8"/>
      <c s="16" r="K8"/>
      <c s="16" r="L8"/>
      <c s="16" r="M8"/>
      <c s="16" r="N8"/>
      <c s="16" r="O8"/>
      <c s="16" r="P8"/>
      <c s="16" r="Q8"/>
      <c s="16" r="R8"/>
      <c s="16" r="S8"/>
      <c s="16" r="T8"/>
      <c s="16" r="U8"/>
      <c s="16" r="V8"/>
      <c s="16" r="W8"/>
      <c s="7" r="X8" t="s">
        <v>11</v>
      </c>
      <c s="7" r="Y8" t="s">
        <v>234</v>
      </c>
      <c s="7" r="Z8"/>
      <c s="7" r="AA8" t="s">
        <v>235</v>
      </c>
      <c s="0" r="AB8"/>
    </row>
    <row r="9" ht="15.00000000" customHeight="1">
      <c s="0" r="A9"/>
      <c s="268" r="B9" t="s">
        <v>9</v>
      </c>
      <c s="268" r="C9"/>
      <c s="268" r="D9"/>
      <c s="268" r="E9"/>
      <c s="268" r="F9"/>
      <c s="270" r="G9" t="s">
        <v>10</v>
      </c>
      <c s="270" r="H9"/>
      <c s="270" r="I9"/>
      <c s="270" r="J9"/>
      <c s="270" r="K9"/>
      <c s="270" r="L9"/>
      <c s="270" r="M9"/>
      <c s="270" r="N9"/>
      <c s="270" r="O9"/>
      <c s="270" r="P9"/>
      <c s="270" r="Q9"/>
      <c s="270" r="R9"/>
      <c s="270" r="S9"/>
      <c s="270" r="T9"/>
      <c s="270" r="U9"/>
      <c s="270" r="V9"/>
      <c s="270" r="W9"/>
      <c s="7" r="X9" t="s">
        <v>13</v>
      </c>
      <c s="7" r="Y9" t="s">
        <v>236</v>
      </c>
      <c s="7" r="Z9"/>
      <c s="7" r="AA9" t="s">
        <v>237</v>
      </c>
      <c s="0" r="AB9"/>
    </row>
    <row r="10" ht="15.00000000" customHeight="1">
      <c s="0" r="A10"/>
      <c s="12" r="B10"/>
      <c s="12" r="C10"/>
      <c s="12" r="D10"/>
      <c s="0" r="E10"/>
      <c s="12" r="F10"/>
      <c s="16" r="G10" t="s">
        <v>12</v>
      </c>
      <c s="16" r="H10"/>
      <c s="16" r="I10"/>
      <c s="16" r="J10"/>
      <c s="16" r="K10"/>
      <c s="16" r="L10"/>
      <c s="16" r="M10"/>
      <c s="16" r="N10"/>
      <c s="16" r="O10"/>
      <c s="16" r="P10"/>
      <c s="16" r="Q10"/>
      <c s="16" r="R10"/>
      <c s="16" r="S10"/>
      <c s="16" r="T10"/>
      <c s="16" r="U10"/>
      <c s="16" r="V10"/>
      <c s="16" r="W10"/>
      <c s="7" r="X10"/>
      <c s="7" r="Y10" t="s">
        <v>238</v>
      </c>
      <c s="7" r="Z10"/>
      <c s="7" r="AA10" t="s">
        <v>239</v>
      </c>
      <c s="0" r="AB10"/>
    </row>
    <row r="11" ht="15.00000000" customHeight="1">
      <c s="0" r="A11"/>
      <c s="12" r="B11"/>
      <c s="12" r="C11"/>
      <c s="13" r="D11"/>
      <c s="13" r="E11"/>
      <c s="13" r="F11"/>
      <c s="13" r="G11"/>
      <c s="13" r="H11"/>
      <c s="13" r="I11"/>
      <c s="13" r="J11"/>
      <c s="13" r="K11"/>
      <c s="13" r="L11"/>
      <c s="13" r="M11"/>
      <c s="13" r="N11"/>
      <c s="13" r="O11"/>
      <c s="13" r="P11"/>
      <c s="13" r="Q11"/>
      <c s="13" r="R11"/>
      <c s="13" r="S11"/>
      <c s="13" r="T11"/>
      <c s="13" r="U11"/>
      <c s="13" r="V11"/>
      <c s="13" r="W11"/>
      <c s="7" r="X11" t="s">
        <v>5</v>
      </c>
      <c s="7" r="Y11" t="s">
        <v>240</v>
      </c>
      <c s="7" r="Z11"/>
      <c s="7" r="AA11" t="s">
        <v>241</v>
      </c>
      <c s="0" r="AB11"/>
    </row>
    <row r="12" ht="15.00000000" customHeight="1">
      <c s="0" r="A12"/>
      <c s="20" r="B12" t="s">
        <v>242</v>
      </c>
      <c s="20" r="C12"/>
      <c s="20" r="D12"/>
      <c s="20" r="E12"/>
      <c s="20" r="F12"/>
      <c s="20" r="G12"/>
      <c s="20" r="H12"/>
      <c s="20" r="I12"/>
      <c s="20" r="J12"/>
      <c s="20" r="K12"/>
      <c s="20" r="L12"/>
      <c s="20" r="M12"/>
      <c s="20" r="N12"/>
      <c s="20" r="O12"/>
      <c s="20" r="P12"/>
      <c s="20" r="Q12"/>
      <c s="20" r="R12"/>
      <c s="20" r="S12"/>
      <c s="20" r="T12"/>
      <c s="20" r="U12"/>
      <c s="20" r="V12"/>
      <c s="20" r="W12"/>
      <c s="271" r="X12"/>
      <c s="2" r="Y12" t="s">
        <v>243</v>
      </c>
      <c s="0" r="Z12"/>
      <c s="7" r="AA12" t="s">
        <v>244</v>
      </c>
      <c s="0" r="AB12"/>
    </row>
    <row r="13" ht="15.00000000" customHeight="1">
      <c s="0" r="A13"/>
      <c s="21" r="B13"/>
      <c s="21" r="C13"/>
      <c s="21" r="D13"/>
      <c s="21" r="E13"/>
      <c s="21" r="F13"/>
      <c s="21" r="G13"/>
      <c s="21" r="H13"/>
      <c s="21" r="I13"/>
      <c s="21" r="J13"/>
      <c s="21" r="K13"/>
      <c s="21" r="L13"/>
      <c s="21" r="M13"/>
      <c s="21" r="N13"/>
      <c s="21" r="O13"/>
      <c s="21" r="P13"/>
      <c s="21" r="Q13"/>
      <c s="21" r="R13"/>
      <c s="21" r="S13"/>
      <c s="21" r="T13"/>
      <c s="21" r="U13"/>
      <c s="21" r="V13"/>
      <c s="21" r="W13"/>
      <c s="0" r="X13"/>
      <c s="7" r="Y13" t="s">
        <v>245</v>
      </c>
      <c s="0" r="Z13"/>
      <c s="7" r="AA13" t="s">
        <v>246</v>
      </c>
      <c s="0" r="AB13"/>
    </row>
    <row r="14" ht="15.00000000" customHeight="1">
      <c s="0" r="A14"/>
      <c s="22" r="B14" t="s">
        <v>16</v>
      </c>
      <c s="23" r="C14"/>
      <c s="23" r="D14"/>
      <c s="23" r="E14"/>
      <c s="23" r="F14"/>
      <c s="24" r="G14" t="s">
        <v>17</v>
      </c>
      <c s="25" r="H14"/>
      <c s="26" r="I14"/>
      <c s="26" r="J14"/>
      <c s="26" r="K14"/>
      <c s="26" r="L14"/>
      <c s="26" r="M14"/>
      <c s="26" r="N14"/>
      <c s="26" r="O14"/>
      <c s="26" r="P14"/>
      <c s="26" r="Q14"/>
      <c s="26" r="R14"/>
      <c s="26" r="S14"/>
      <c s="26" r="T14"/>
      <c s="26" r="U14"/>
      <c s="26" r="V14"/>
      <c s="24" r="W14"/>
      <c s="0" r="X14"/>
      <c s="0" r="Y14"/>
      <c s="2" r="Z14"/>
      <c s="7" r="AA14" t="s">
        <v>247</v>
      </c>
      <c s="0" r="AB14"/>
    </row>
    <row r="15" ht="22.50000000" customHeight="1">
      <c s="0" r="A15"/>
      <c s="22" r="B15"/>
      <c s="26" r="G15" t="s">
        <v>18</v>
      </c>
      <c s="26" r="H15"/>
      <c s="26" r="I15"/>
      <c s="26" r="J15"/>
      <c s="26" r="K15"/>
      <c s="26" r="L15"/>
      <c s="26" r="M15"/>
      <c s="26" r="N15" t="s">
        <v>19</v>
      </c>
      <c s="26" r="O15"/>
      <c s="26" r="P15"/>
      <c s="26" r="Q15"/>
      <c s="26" r="R15" t="s">
        <v>20</v>
      </c>
      <c s="26" r="S15"/>
      <c s="26" r="T15"/>
      <c s="27" r="U15" t="s">
        <v>248</v>
      </c>
      <c s="25" r="V15"/>
      <c s="24" r="W15"/>
      <c s="0" r="X15"/>
      <c s="0" r="Y15"/>
      <c s="2" r="Z15"/>
      <c s="0" r="AA15"/>
      <c s="0" r="AB15"/>
    </row>
    <row r="16" ht="15.00000000" customHeight="1">
      <c s="0" r="A16"/>
      <c s="22" r="B16"/>
      <c s="26" r="G16" t="s">
        <v>22</v>
      </c>
      <c s="26" r="H16" t="s">
        <v>23</v>
      </c>
      <c s="26" r="I16"/>
      <c s="26" r="J16"/>
      <c s="26" r="K16"/>
      <c s="26" r="L16"/>
      <c s="26" r="M16"/>
      <c s="26" r="N16" t="s">
        <v>24</v>
      </c>
      <c s="26" r="O16"/>
      <c s="26" r="P16" t="s">
        <v>25</v>
      </c>
      <c s="26" r="Q16"/>
      <c s="26" r="R16" t="s">
        <v>22</v>
      </c>
      <c s="26" r="S16" t="s">
        <v>23</v>
      </c>
      <c s="26" r="T16"/>
      <c s="26" r="U16" t="s">
        <v>22</v>
      </c>
      <c s="24" r="V16" t="s">
        <v>23</v>
      </c>
      <c s="28" r="W16"/>
      <c s="18" r="X16"/>
      <c s="2" r="Y16"/>
      <c s="2" r="Z16"/>
      <c s="0" r="AA16"/>
      <c s="0" r="AB16"/>
    </row>
    <row r="17" ht="33.00000000" customHeight="1">
      <c s="0" r="A17"/>
      <c s="22" r="B17"/>
      <c s="26" r="G17"/>
      <c s="23" r="H17" t="s">
        <v>26</v>
      </c>
      <c s="23" r="I17"/>
      <c s="23" r="J17"/>
      <c s="23" r="K17" t="s">
        <v>27</v>
      </c>
      <c s="23" r="L17"/>
      <c s="23" r="M17"/>
      <c s="23" r="N17" t="s">
        <v>22</v>
      </c>
      <c s="23" r="O17" t="s">
        <v>28</v>
      </c>
      <c s="23" r="P17" t="s">
        <v>22</v>
      </c>
      <c s="23" r="Q17" t="s">
        <v>28</v>
      </c>
      <c s="26" r="R17"/>
      <c s="23" r="S17" t="s">
        <v>26</v>
      </c>
      <c s="23" r="T17" t="s">
        <v>27</v>
      </c>
      <c s="26" r="U17"/>
      <c s="23" r="V17" t="s">
        <v>26</v>
      </c>
      <c s="27" r="W17" t="s">
        <v>27</v>
      </c>
      <c s="29" r="X17"/>
      <c s="2" r="Y17"/>
      <c s="2" r="Z17"/>
      <c s="0" r="AA17"/>
      <c s="0" r="AB17"/>
    </row>
    <row r="18" ht="15.00000000" customHeight="1">
      <c s="0" r="A18"/>
      <c s="30" r="B18">
        <v>1</v>
      </c>
      <c s="31" r="C18"/>
      <c s="31" r="D18"/>
      <c s="31" r="E18"/>
      <c s="31" r="F18"/>
      <c s="31" r="G18">
        <v>2</v>
      </c>
      <c s="31" r="H18">
        <v>3</v>
      </c>
      <c s="31" r="I18"/>
      <c s="31" r="J18"/>
      <c s="31" r="K18">
        <v>4</v>
      </c>
      <c s="31" r="L18"/>
      <c s="31" r="M18"/>
      <c s="31" r="N18">
        <v>5</v>
      </c>
      <c s="31" r="O18">
        <v>6</v>
      </c>
      <c s="31" r="P18">
        <v>7</v>
      </c>
      <c s="31" r="Q18">
        <v>8</v>
      </c>
      <c s="31" r="R18">
        <v>9</v>
      </c>
      <c s="31" r="S18">
        <v>10</v>
      </c>
      <c s="31" r="T18">
        <v>11</v>
      </c>
      <c s="31" r="U18">
        <v>12</v>
      </c>
      <c s="31" r="V18">
        <v>13</v>
      </c>
      <c s="32" r="W18">
        <v>14</v>
      </c>
      <c s="33" r="X18" t="s">
        <v>249</v>
      </c>
      <c s="2" r="Y18" t="s">
        <v>31</v>
      </c>
      <c s="2" r="Z18" t="s">
        <v>32</v>
      </c>
      <c s="0" r="AA18"/>
      <c s="0" r="AB18"/>
    </row>
    <row r="19" ht="15.00000000" customHeight="1">
      <c s="34" r="A19"/>
      <c s="272" r="B19" t="s">
        <v>33</v>
      </c>
      <c s="273" r="C19"/>
      <c s="274" r="D19"/>
      <c s="275" r="E19"/>
      <c s="276" r="F19" t="s">
        <v>39</v>
      </c>
      <c s="277" r="G19">
        <v>5852704.31000000</v>
      </c>
      <c s="277" r="H19"/>
      <c s="277" r="I19"/>
      <c s="277" r="J19"/>
      <c s="277" r="K19">
        <v>5820575.31000000</v>
      </c>
      <c s="277" r="L19"/>
      <c s="277" r="M19"/>
      <c s="277" r="N19">
        <v>121472643.54000000</v>
      </c>
      <c s="277" r="O19"/>
      <c s="277" r="P19">
        <v>121761127.23000000</v>
      </c>
      <c s="277" r="Q19"/>
      <c s="277" r="R19">
        <v>5564220.62000000</v>
      </c>
      <c s="277" r="S19"/>
      <c s="277" r="T19">
        <v>5557186.62000000</v>
      </c>
      <c s="277" r="U19"/>
      <c s="277" r="V19"/>
      <c s="278" r="W19"/>
      <c s="279" r="X19"/>
      <c s="280" r="Y19" t="s">
        <v>250</v>
      </c>
      <c s="280" r="Z19"/>
      <c s="0" r="AA19"/>
      <c s="0" r="AB19"/>
    </row>
    <row r="20" ht="15.00000000" customHeight="1">
      <c s="34" r="A20"/>
      <c s="281" r="B20" t="s">
        <v>36</v>
      </c>
      <c s="282" r="C20"/>
      <c s="283" r="D20"/>
      <c s="284" r="E20"/>
      <c s="285" r="F20" t="s">
        <v>39</v>
      </c>
      <c s="286" r="G20">
        <v>308076.65000000</v>
      </c>
      <c s="286" r="H20"/>
      <c s="286" r="I20"/>
      <c s="286" r="J20"/>
      <c s="286" r="K20">
        <v>85396.15000000</v>
      </c>
      <c s="286" r="L20"/>
      <c s="286" r="M20"/>
      <c s="286" r="N20">
        <v>41488049.98000000</v>
      </c>
      <c s="286" r="O20"/>
      <c s="286" r="P20">
        <v>41676529.65000000</v>
      </c>
      <c s="286" r="Q20"/>
      <c s="286" r="R20">
        <v>119596.98000000</v>
      </c>
      <c s="286" r="S20"/>
      <c s="286" r="T20">
        <v>36900.00000000</v>
      </c>
      <c s="286" r="U20"/>
      <c s="286" r="V20"/>
      <c s="287" r="W20"/>
      <c s="279" r="X20"/>
      <c s="280" r="Y20" t="s">
        <v>251</v>
      </c>
      <c s="280" r="Z20"/>
      <c s="0" r="AA20"/>
      <c s="0" r="AB20"/>
    </row>
    <row r="21" ht="15.00000000" customHeight="1">
      <c s="34" r="A21"/>
      <c s="281" r="B21" t="s">
        <v>37</v>
      </c>
      <c s="282" r="C21"/>
      <c s="283" r="D21"/>
      <c s="284" r="E21"/>
      <c s="285" r="F21" t="s">
        <v>39</v>
      </c>
      <c s="286" r="G21">
        <v>3558720.82000000</v>
      </c>
      <c s="286" r="H21"/>
      <c s="286" r="I21"/>
      <c s="286" r="J21"/>
      <c s="286" r="K21">
        <v>3551097.82000000</v>
      </c>
      <c s="286" r="L21"/>
      <c s="286" r="M21"/>
      <c s="286" r="N21">
        <v>50348688.73000000</v>
      </c>
      <c s="286" r="O21"/>
      <c s="286" r="P21">
        <v>50511051.05000000</v>
      </c>
      <c s="286" r="Q21"/>
      <c s="286" r="R21">
        <v>3396358.50000000</v>
      </c>
      <c s="286" r="S21"/>
      <c s="286" r="T21">
        <v>3393749.50000000</v>
      </c>
      <c s="286" r="U21"/>
      <c s="286" r="V21"/>
      <c s="287" r="W21"/>
      <c s="279" r="X21"/>
      <c s="280" r="Y21" t="s">
        <v>252</v>
      </c>
      <c s="280" r="Z21"/>
      <c s="0" r="AA21"/>
      <c s="0" r="AB21"/>
    </row>
    <row r="22" ht="15.00000000" customHeight="1">
      <c s="34" r="A22"/>
      <c s="70" r="B22" t="s">
        <v>38</v>
      </c>
      <c s="71" r="C22"/>
      <c s="71" r="D22"/>
      <c s="71" r="E22"/>
      <c s="288" r="F22" t="s">
        <v>39</v>
      </c>
      <c s="74" r="G22">
        <v>9719501.78000000</v>
      </c>
      <c s="74" r="H22"/>
      <c s="75" r="I22"/>
      <c s="76" r="J22"/>
      <c s="74" r="K22">
        <v>9457069.28000000</v>
      </c>
      <c s="75" r="L22"/>
      <c s="76" r="M22"/>
      <c s="74" r="N22">
        <v>213309382.25000000</v>
      </c>
      <c s="74" r="O22"/>
      <c s="74" r="P22">
        <v>213948707.93000000</v>
      </c>
      <c s="74" r="Q22"/>
      <c s="74" r="R22">
        <v>9080176.10000000</v>
      </c>
      <c s="74" r="S22"/>
      <c s="74" r="T22">
        <v>8987836.12000000</v>
      </c>
      <c s="74" r="U22"/>
      <c s="74" r="V22"/>
      <c s="77" r="W22"/>
      <c s="279" r="X22"/>
      <c s="280" r="Y22" t="s">
        <v>253</v>
      </c>
      <c s="280" r="Z22"/>
      <c s="0" r="AA22"/>
      <c s="0" r="AB22"/>
    </row>
    <row r="23" ht="15.00000000" customHeight="1">
      <c s="34" r="A23"/>
      <c s="281" r="B23" t="s">
        <v>40</v>
      </c>
      <c s="282" r="C23"/>
      <c s="283" r="D23"/>
      <c s="284" r="E23"/>
      <c s="285" r="F23" t="s">
        <v>254</v>
      </c>
      <c s="286" r="G23"/>
      <c s="286" r="H23"/>
      <c s="286" r="I23"/>
      <c s="286" r="J23"/>
      <c s="286" r="K23"/>
      <c s="286" r="L23"/>
      <c s="286" r="M23"/>
      <c s="286" r="N23">
        <v>272815.65000000</v>
      </c>
      <c s="286" r="O23"/>
      <c s="286" r="P23">
        <v>272815.65000000</v>
      </c>
      <c s="286" r="Q23"/>
      <c s="286" r="R23">
        <v>0.00000000</v>
      </c>
      <c s="286" r="S23"/>
      <c s="286" r="T23"/>
      <c s="286" r="U23"/>
      <c s="286" r="V23"/>
      <c s="287" r="W23"/>
      <c s="279" r="X23"/>
      <c s="280" r="Y23" t="s">
        <v>255</v>
      </c>
      <c s="280" r="Z23"/>
      <c s="0" r="AA23"/>
      <c s="0" r="AB23"/>
    </row>
    <row r="24" ht="15.00000000" customHeight="1">
      <c s="34" r="A24"/>
      <c s="70" r="B24" t="s">
        <v>38</v>
      </c>
      <c s="71" r="C24"/>
      <c s="71" r="D24"/>
      <c s="71" r="E24"/>
      <c s="288" r="F24" t="s">
        <v>43</v>
      </c>
      <c s="74" r="G24"/>
      <c s="74" r="H24"/>
      <c s="75" r="I24"/>
      <c s="76" r="J24"/>
      <c s="74" r="K24"/>
      <c s="75" r="L24"/>
      <c s="76" r="M24"/>
      <c s="74" r="N24">
        <v>272815.65000000</v>
      </c>
      <c s="74" r="O24"/>
      <c s="74" r="P24">
        <v>272815.65000000</v>
      </c>
      <c s="74" r="Q24"/>
      <c s="74" r="R24">
        <v>0.00000000</v>
      </c>
      <c s="74" r="S24"/>
      <c s="74" r="T24"/>
      <c s="74" r="U24"/>
      <c s="74" r="V24"/>
      <c s="77" r="W24"/>
      <c s="279" r="X24"/>
      <c s="280" r="Y24" t="s">
        <v>256</v>
      </c>
      <c s="280" r="Z24"/>
      <c s="0" r="AA24"/>
      <c s="0" r="AB24"/>
    </row>
    <row r="25" ht="15.00000000" customHeight="1">
      <c s="34" r="A25"/>
      <c s="281" r="B25" t="s">
        <v>44</v>
      </c>
      <c s="282" r="C25"/>
      <c s="283" r="D25"/>
      <c s="284" r="E25"/>
      <c s="285" r="F25" t="s">
        <v>257</v>
      </c>
      <c s="286" r="G25">
        <v>2586.64000000</v>
      </c>
      <c s="286" r="H25"/>
      <c s="286" r="I25"/>
      <c s="286" r="J25"/>
      <c s="286" r="K25"/>
      <c s="286" r="L25"/>
      <c s="286" r="M25"/>
      <c s="286" r="N25"/>
      <c s="286" r="O25"/>
      <c s="286" r="P25">
        <v>2586.64000000</v>
      </c>
      <c s="286" r="Q25"/>
      <c s="286" r="R25">
        <v>0.00000000</v>
      </c>
      <c s="286" r="S25"/>
      <c s="286" r="T25"/>
      <c s="286" r="U25"/>
      <c s="286" r="V25"/>
      <c s="287" r="W25"/>
      <c s="279" r="X25"/>
      <c s="280" r="Y25" t="s">
        <v>258</v>
      </c>
      <c s="280" r="Z25"/>
      <c s="0" r="AA25"/>
      <c s="0" r="AB25"/>
    </row>
    <row r="26" ht="15.00000000" customHeight="1">
      <c s="34" r="A26"/>
      <c s="281" r="B26" t="s">
        <v>44</v>
      </c>
      <c s="282" r="C26"/>
      <c s="283" r="D26"/>
      <c s="284" r="E26"/>
      <c s="285" r="F26" t="s">
        <v>259</v>
      </c>
      <c s="286" r="G26">
        <v>6279736.85000000</v>
      </c>
      <c s="286" r="H26"/>
      <c s="286" r="I26"/>
      <c s="286" r="J26"/>
      <c s="286" r="K26">
        <v>2912721.52000000</v>
      </c>
      <c s="286" r="L26"/>
      <c s="286" r="M26"/>
      <c s="286" r="N26">
        <v>2918982.41000000</v>
      </c>
      <c s="286" r="O26"/>
      <c s="286" r="P26">
        <v>5834639.98000000</v>
      </c>
      <c s="286" r="Q26"/>
      <c s="286" r="R26">
        <v>3364079.28000000</v>
      </c>
      <c s="286" r="S26"/>
      <c s="286" r="T26">
        <v>541277.27000000</v>
      </c>
      <c s="286" r="U26"/>
      <c s="286" r="V26"/>
      <c s="287" r="W26"/>
      <c s="279" r="X26"/>
      <c s="280" r="Y26" t="s">
        <v>260</v>
      </c>
      <c s="280" r="Z26"/>
      <c s="0" r="AA26"/>
      <c s="0" r="AB26"/>
    </row>
    <row r="27" ht="15.00000000" customHeight="1">
      <c s="34" r="A27"/>
      <c s="281" r="B27" t="s">
        <v>44</v>
      </c>
      <c s="282" r="C27"/>
      <c s="283" r="D27"/>
      <c s="284" r="E27"/>
      <c s="285" r="F27" t="s">
        <v>261</v>
      </c>
      <c s="286" r="G27">
        <v>1524360.87000000</v>
      </c>
      <c s="286" r="H27"/>
      <c s="286" r="I27"/>
      <c s="286" r="J27"/>
      <c s="286" r="K27"/>
      <c s="286" r="L27"/>
      <c s="286" r="M27"/>
      <c s="286" r="N27">
        <v>986292.82000000</v>
      </c>
      <c s="286" r="O27"/>
      <c s="286" r="P27">
        <v>1256360.15000000</v>
      </c>
      <c s="286" r="Q27"/>
      <c s="286" r="R27">
        <v>1254293.54000000</v>
      </c>
      <c s="286" r="S27"/>
      <c s="286" r="T27"/>
      <c s="286" r="U27"/>
      <c s="286" r="V27"/>
      <c s="287" r="W27"/>
      <c s="279" r="X27"/>
      <c s="280" r="Y27" t="s">
        <v>262</v>
      </c>
      <c s="280" r="Z27"/>
      <c s="0" r="AA27"/>
      <c s="0" r="AB27"/>
    </row>
    <row r="28" ht="15.00000000" customHeight="1">
      <c s="34" r="A28"/>
      <c s="281" r="B28" t="s">
        <v>44</v>
      </c>
      <c s="282" r="C28"/>
      <c s="283" r="D28"/>
      <c s="284" r="E28"/>
      <c s="285" r="F28" t="s">
        <v>263</v>
      </c>
      <c s="286" r="G28">
        <v>1286699.31000000</v>
      </c>
      <c s="286" r="H28"/>
      <c s="286" r="I28"/>
      <c s="286" r="J28"/>
      <c s="286" r="K28"/>
      <c s="286" r="L28"/>
      <c s="286" r="M28"/>
      <c s="286" r="N28">
        <v>3151485.29000000</v>
      </c>
      <c s="286" r="O28"/>
      <c s="286" r="P28">
        <v>3841241.94000000</v>
      </c>
      <c s="286" r="Q28"/>
      <c s="286" r="R28">
        <v>596942.66000000</v>
      </c>
      <c s="286" r="S28"/>
      <c s="286" r="T28"/>
      <c s="286" r="U28"/>
      <c s="286" r="V28"/>
      <c s="287" r="W28"/>
      <c s="279" r="X28"/>
      <c s="280" r="Y28" t="s">
        <v>264</v>
      </c>
      <c s="280" r="Z28"/>
      <c s="0" r="AA28"/>
      <c s="0" r="AB28"/>
    </row>
    <row r="29" ht="15.00000000" customHeight="1">
      <c s="34" r="A29"/>
      <c s="281" r="B29" t="s">
        <v>47</v>
      </c>
      <c s="282" r="C29"/>
      <c s="283" r="D29"/>
      <c s="284" r="E29"/>
      <c s="285" r="F29" t="s">
        <v>259</v>
      </c>
      <c s="286" r="G29"/>
      <c s="286" r="H29"/>
      <c s="286" r="I29"/>
      <c s="286" r="J29"/>
      <c s="286" r="K29"/>
      <c s="286" r="L29"/>
      <c s="286" r="M29"/>
      <c s="286" r="N29">
        <v>20741.91000000</v>
      </c>
      <c s="286" r="O29"/>
      <c s="286" r="P29">
        <v>20741.91000000</v>
      </c>
      <c s="286" r="Q29"/>
      <c s="286" r="R29">
        <v>0.00000000</v>
      </c>
      <c s="286" r="S29"/>
      <c s="286" r="T29"/>
      <c s="286" r="U29"/>
      <c s="286" r="V29"/>
      <c s="287" r="W29"/>
      <c s="279" r="X29"/>
      <c s="280" r="Y29" t="s">
        <v>265</v>
      </c>
      <c s="280" r="Z29"/>
      <c s="0" r="AA29"/>
      <c s="0" r="AB29"/>
    </row>
    <row r="30" ht="15.00000000" customHeight="1">
      <c s="34" r="A30"/>
      <c s="281" r="B30" t="s">
        <v>47</v>
      </c>
      <c s="282" r="C30"/>
      <c s="283" r="D30"/>
      <c s="284" r="E30"/>
      <c s="285" r="F30" t="s">
        <v>263</v>
      </c>
      <c s="286" r="G30"/>
      <c s="286" r="H30"/>
      <c s="286" r="I30"/>
      <c s="286" r="J30"/>
      <c s="286" r="K30"/>
      <c s="286" r="L30"/>
      <c s="286" r="M30"/>
      <c s="286" r="N30">
        <v>14443.17000000</v>
      </c>
      <c s="286" r="O30"/>
      <c s="286" r="P30">
        <v>14443.17000000</v>
      </c>
      <c s="286" r="Q30"/>
      <c s="286" r="R30">
        <v>0.00000000</v>
      </c>
      <c s="286" r="S30"/>
      <c s="286" r="T30"/>
      <c s="286" r="U30"/>
      <c s="286" r="V30"/>
      <c s="287" r="W30"/>
      <c s="279" r="X30"/>
      <c s="280" r="Y30" t="s">
        <v>266</v>
      </c>
      <c s="280" r="Z30"/>
      <c s="0" r="AA30"/>
      <c s="0" r="AB30"/>
    </row>
    <row r="31" ht="15.00000000" customHeight="1">
      <c s="34" r="A31"/>
      <c s="281" r="B31" t="s">
        <v>48</v>
      </c>
      <c s="282" r="C31"/>
      <c s="283" r="D31"/>
      <c s="284" r="E31"/>
      <c s="285" r="F31" t="s">
        <v>259</v>
      </c>
      <c s="286" r="G31"/>
      <c s="286" r="H31"/>
      <c s="286" r="I31"/>
      <c s="286" r="J31"/>
      <c s="286" r="K31"/>
      <c s="286" r="L31"/>
      <c s="286" r="M31"/>
      <c s="286" r="N31">
        <v>150.08000000</v>
      </c>
      <c s="286" r="O31"/>
      <c s="286" r="P31">
        <v>150.08000000</v>
      </c>
      <c s="286" r="Q31"/>
      <c s="286" r="R31">
        <v>0.00000000</v>
      </c>
      <c s="286" r="S31"/>
      <c s="286" r="T31"/>
      <c s="286" r="U31"/>
      <c s="286" r="V31"/>
      <c s="287" r="W31"/>
      <c s="279" r="X31"/>
      <c s="280" r="Y31" t="s">
        <v>267</v>
      </c>
      <c s="280" r="Z31"/>
      <c s="0" r="AA31"/>
      <c s="0" r="AB31"/>
    </row>
    <row r="32" ht="15.00000000" customHeight="1">
      <c s="34" r="A32"/>
      <c s="70" r="B32" t="s">
        <v>38</v>
      </c>
      <c s="71" r="C32"/>
      <c s="71" r="D32"/>
      <c s="71" r="E32"/>
      <c s="288" r="F32" t="s">
        <v>51</v>
      </c>
      <c s="74" r="G32">
        <v>9093383.67000000</v>
      </c>
      <c s="74" r="H32"/>
      <c s="75" r="I32"/>
      <c s="76" r="J32"/>
      <c s="74" r="K32">
        <v>2912721.52000000</v>
      </c>
      <c s="75" r="L32"/>
      <c s="76" r="M32"/>
      <c s="74" r="N32">
        <v>7092095.68000000</v>
      </c>
      <c s="74" r="O32"/>
      <c s="74" r="P32">
        <v>10970163.87000000</v>
      </c>
      <c s="74" r="Q32"/>
      <c s="74" r="R32">
        <v>5215315.48000000</v>
      </c>
      <c s="74" r="S32"/>
      <c s="74" r="T32">
        <v>541277.27000000</v>
      </c>
      <c s="74" r="U32"/>
      <c s="74" r="V32"/>
      <c s="77" r="W32"/>
      <c s="279" r="X32"/>
      <c s="280" r="Y32" t="s">
        <v>268</v>
      </c>
      <c s="280" r="Z32"/>
      <c s="0" r="AA32"/>
      <c s="0" r="AB32"/>
    </row>
    <row r="33" ht="15.00000000" customHeight="1">
      <c s="34" r="A33"/>
      <c s="281" r="B33" t="s">
        <v>52</v>
      </c>
      <c s="282" r="C33"/>
      <c s="283" r="D33"/>
      <c s="284" r="E33"/>
      <c s="285" r="F33" t="s">
        <v>269</v>
      </c>
      <c s="286" r="G33">
        <v>4759736.45000000</v>
      </c>
      <c s="286" r="H33"/>
      <c s="286" r="I33"/>
      <c s="286" r="J33"/>
      <c s="286" r="K33">
        <v>4466611.10000000</v>
      </c>
      <c s="286" r="L33"/>
      <c s="286" r="M33"/>
      <c s="286" r="N33">
        <v>3806214.37000000</v>
      </c>
      <c s="286" r="O33"/>
      <c s="286" r="P33">
        <v>5408769.04000000</v>
      </c>
      <c s="286" r="Q33"/>
      <c s="286" r="R33">
        <v>3157181.78000000</v>
      </c>
      <c s="286" r="S33"/>
      <c s="286" r="T33">
        <v>2846705.26000000</v>
      </c>
      <c s="286" r="U33"/>
      <c s="286" r="V33"/>
      <c s="287" r="W33"/>
      <c s="279" r="X33"/>
      <c s="280" r="Y33" t="s">
        <v>270</v>
      </c>
      <c s="280" r="Z33"/>
      <c s="0" r="AA33"/>
      <c s="0" r="AB33"/>
    </row>
    <row r="34" ht="15.00000000" customHeight="1">
      <c s="34" r="A34"/>
      <c s="70" r="B34" t="s">
        <v>38</v>
      </c>
      <c s="71" r="C34"/>
      <c s="71" r="D34"/>
      <c s="71" r="E34"/>
      <c s="288" r="F34" t="s">
        <v>54</v>
      </c>
      <c s="74" r="G34">
        <v>4759736.45000000</v>
      </c>
      <c s="74" r="H34"/>
      <c s="75" r="I34"/>
      <c s="76" r="J34"/>
      <c s="74" r="K34">
        <v>4466611.10000000</v>
      </c>
      <c s="75" r="L34"/>
      <c s="76" r="M34"/>
      <c s="74" r="N34">
        <v>3806214.37000000</v>
      </c>
      <c s="74" r="O34"/>
      <c s="74" r="P34">
        <v>5408769.04000000</v>
      </c>
      <c s="74" r="Q34"/>
      <c s="74" r="R34">
        <v>3157181.78000000</v>
      </c>
      <c s="74" r="S34"/>
      <c s="74" r="T34">
        <v>2846705.26000000</v>
      </c>
      <c s="74" r="U34"/>
      <c s="74" r="V34"/>
      <c s="77" r="W34"/>
      <c s="279" r="X34"/>
      <c s="280" r="Y34" t="s">
        <v>271</v>
      </c>
      <c s="280" r="Z34"/>
      <c s="0" r="AA34"/>
      <c s="0" r="AB34"/>
    </row>
    <row r="35" ht="15.00000000" customHeight="1">
      <c s="34" r="A35"/>
      <c s="281" r="B35" t="s">
        <v>55</v>
      </c>
      <c s="282" r="C35"/>
      <c s="283" r="D35"/>
      <c s="284" r="E35"/>
      <c s="285" r="F35" t="s">
        <v>272</v>
      </c>
      <c s="286" r="G35">
        <v>20280.00000000</v>
      </c>
      <c s="286" r="H35"/>
      <c s="286" r="I35"/>
      <c s="286" r="J35"/>
      <c s="286" r="K35"/>
      <c s="286" r="L35"/>
      <c s="286" r="M35"/>
      <c s="286" r="N35">
        <v>616300.00000000</v>
      </c>
      <c s="286" r="O35"/>
      <c s="286" r="P35">
        <v>629030.00000000</v>
      </c>
      <c s="286" r="Q35"/>
      <c s="286" r="R35">
        <v>7550.00000000</v>
      </c>
      <c s="286" r="S35"/>
      <c s="286" r="T35"/>
      <c s="286" r="U35"/>
      <c s="286" r="V35"/>
      <c s="287" r="W35"/>
      <c s="279" r="X35"/>
      <c s="280" r="Y35" t="s">
        <v>273</v>
      </c>
      <c s="280" r="Z35"/>
      <c s="0" r="AA35"/>
      <c s="0" r="AB35"/>
    </row>
    <row r="36" ht="15.00000000" customHeight="1">
      <c s="34" r="A36"/>
      <c s="70" r="B36" t="s">
        <v>38</v>
      </c>
      <c s="71" r="C36"/>
      <c s="71" r="D36"/>
      <c s="71" r="E36"/>
      <c s="288" r="F36" t="s">
        <v>57</v>
      </c>
      <c s="74" r="G36">
        <v>20280.00000000</v>
      </c>
      <c s="74" r="H36"/>
      <c s="75" r="I36"/>
      <c s="76" r="J36"/>
      <c s="74" r="K36"/>
      <c s="75" r="L36"/>
      <c s="76" r="M36"/>
      <c s="74" r="N36">
        <v>616300.00000000</v>
      </c>
      <c s="74" r="O36"/>
      <c s="74" r="P36">
        <v>629030.00000000</v>
      </c>
      <c s="74" r="Q36"/>
      <c s="74" r="R36">
        <v>7550.00000000</v>
      </c>
      <c s="74" r="S36"/>
      <c s="74" r="T36"/>
      <c s="74" r="U36"/>
      <c s="74" r="V36"/>
      <c s="77" r="W36"/>
      <c s="279" r="X36"/>
      <c s="280" r="Y36" t="s">
        <v>274</v>
      </c>
      <c s="280" r="Z36"/>
      <c s="0" r="AA36"/>
      <c s="0" r="AB36"/>
    </row>
    <row r="37" ht="15.00000000" customHeight="1">
      <c s="34" r="A37"/>
      <c s="281" r="B37" t="s">
        <v>58</v>
      </c>
      <c s="282" r="C37"/>
      <c s="283" r="D37"/>
      <c s="284" r="E37"/>
      <c s="285" r="F37" t="s">
        <v>275</v>
      </c>
      <c s="286" r="G37"/>
      <c s="286" r="H37"/>
      <c s="286" r="I37"/>
      <c s="286" r="J37"/>
      <c s="286" r="K37"/>
      <c s="286" r="L37"/>
      <c s="286" r="M37"/>
      <c s="286" r="N37">
        <v>155260.40000000</v>
      </c>
      <c s="286" r="O37"/>
      <c s="286" r="P37">
        <v>155260.40000000</v>
      </c>
      <c s="286" r="Q37"/>
      <c s="286" r="R37">
        <v>0.00000000</v>
      </c>
      <c s="286" r="S37"/>
      <c s="286" r="T37"/>
      <c s="286" r="U37"/>
      <c s="286" r="V37"/>
      <c s="287" r="W37"/>
      <c s="279" r="X37"/>
      <c s="280" r="Y37" t="s">
        <v>276</v>
      </c>
      <c s="280" r="Z37"/>
      <c s="0" r="AA37"/>
      <c s="0" r="AB37"/>
    </row>
    <row r="38" ht="15.00000000" customHeight="1">
      <c s="34" r="A38"/>
      <c s="70" r="B38" t="s">
        <v>38</v>
      </c>
      <c s="71" r="C38"/>
      <c s="71" r="D38"/>
      <c s="71" r="E38"/>
      <c s="288" r="F38" t="s">
        <v>60</v>
      </c>
      <c s="74" r="G38"/>
      <c s="74" r="H38"/>
      <c s="75" r="I38"/>
      <c s="76" r="J38"/>
      <c s="74" r="K38"/>
      <c s="75" r="L38"/>
      <c s="76" r="M38"/>
      <c s="74" r="N38">
        <v>155260.40000000</v>
      </c>
      <c s="74" r="O38"/>
      <c s="74" r="P38">
        <v>155260.40000000</v>
      </c>
      <c s="74" r="Q38"/>
      <c s="74" r="R38">
        <v>0.00000000</v>
      </c>
      <c s="74" r="S38"/>
      <c s="74" r="T38"/>
      <c s="74" r="U38"/>
      <c s="74" r="V38"/>
      <c s="77" r="W38"/>
      <c s="279" r="X38"/>
      <c s="280" r="Y38" t="s">
        <v>277</v>
      </c>
      <c s="280" r="Z38"/>
      <c s="0" r="AA38"/>
      <c s="0" r="AB38"/>
    </row>
    <row r="39" ht="15.00000000" customHeight="1">
      <c s="34" r="A39"/>
      <c s="281" r="B39" t="s">
        <v>63</v>
      </c>
      <c s="282" r="C39"/>
      <c s="283" r="D39"/>
      <c s="284" r="E39"/>
      <c s="285" r="F39" t="s">
        <v>278</v>
      </c>
      <c s="286" r="G39"/>
      <c s="286" r="H39"/>
      <c s="286" r="I39"/>
      <c s="286" r="J39"/>
      <c s="286" r="K39"/>
      <c s="286" r="L39"/>
      <c s="286" r="M39"/>
      <c s="286" r="N39">
        <v>418.51000000</v>
      </c>
      <c s="286" r="O39"/>
      <c s="286" r="P39">
        <v>418.51000000</v>
      </c>
      <c s="286" r="Q39"/>
      <c s="286" r="R39">
        <v>0.00000000</v>
      </c>
      <c s="286" r="S39"/>
      <c s="286" r="T39"/>
      <c s="286" r="U39"/>
      <c s="286" r="V39"/>
      <c s="287" r="W39"/>
      <c s="279" r="X39"/>
      <c s="280" r="Y39" t="s">
        <v>279</v>
      </c>
      <c s="280" r="Z39"/>
      <c s="0" r="AA39"/>
      <c s="0" r="AB39"/>
    </row>
    <row r="40" ht="15.00000000" customHeight="1">
      <c s="34" r="A40"/>
      <c s="281" r="B40" t="s">
        <v>63</v>
      </c>
      <c s="282" r="C40"/>
      <c s="283" r="D40"/>
      <c s="284" r="E40"/>
      <c s="285" r="F40" t="s">
        <v>280</v>
      </c>
      <c s="286" r="G40"/>
      <c s="286" r="H40"/>
      <c s="286" r="I40"/>
      <c s="286" r="J40"/>
      <c s="286" r="K40"/>
      <c s="286" r="L40"/>
      <c s="286" r="M40"/>
      <c s="286" r="N40">
        <v>110.91000000</v>
      </c>
      <c s="286" r="O40"/>
      <c s="286" r="P40">
        <v>110.91000000</v>
      </c>
      <c s="286" r="Q40"/>
      <c s="286" r="R40">
        <v>0.00000000</v>
      </c>
      <c s="286" r="S40"/>
      <c s="286" r="T40"/>
      <c s="286" r="U40"/>
      <c s="286" r="V40"/>
      <c s="287" r="W40"/>
      <c s="279" r="X40"/>
      <c s="280" r="Y40" t="s">
        <v>281</v>
      </c>
      <c s="280" r="Z40"/>
      <c s="0" r="AA40"/>
      <c s="0" r="AB40"/>
    </row>
    <row r="41" ht="15.00000000" customHeight="1">
      <c s="34" r="A41"/>
      <c s="281" r="B41" t="s">
        <v>64</v>
      </c>
      <c s="282" r="C41"/>
      <c s="283" r="D41"/>
      <c s="284" r="E41"/>
      <c s="285" r="F41" t="s">
        <v>278</v>
      </c>
      <c s="286" r="G41">
        <v>4348369.40000000</v>
      </c>
      <c s="286" r="H41"/>
      <c s="286" r="I41"/>
      <c s="286" r="J41"/>
      <c s="286" r="K41">
        <v>2773556.24000000</v>
      </c>
      <c s="286" r="L41"/>
      <c s="286" r="M41"/>
      <c s="286" r="N41">
        <v>3588457.58000000</v>
      </c>
      <c s="286" r="O41"/>
      <c s="286" r="P41">
        <v>3399825.73000000</v>
      </c>
      <c s="286" r="Q41"/>
      <c s="286" r="R41">
        <v>4537001.25000000</v>
      </c>
      <c s="286" r="S41"/>
      <c s="286" r="T41">
        <v>2121262.35000000</v>
      </c>
      <c s="286" r="U41"/>
      <c s="286" r="V41"/>
      <c s="287" r="W41"/>
      <c s="279" r="X41"/>
      <c s="280" r="Y41" t="s">
        <v>282</v>
      </c>
      <c s="280" r="Z41"/>
      <c s="0" r="AA41"/>
      <c s="0" r="AB41"/>
    </row>
    <row r="42" ht="15.00000000" customHeight="1">
      <c s="34" r="A42"/>
      <c s="281" r="B42" t="s">
        <v>64</v>
      </c>
      <c s="282" r="C42"/>
      <c s="283" r="D42"/>
      <c s="284" r="E42"/>
      <c s="285" r="F42" t="s">
        <v>280</v>
      </c>
      <c s="286" r="G42">
        <v>2923996.04000000</v>
      </c>
      <c s="286" r="H42"/>
      <c s="286" r="I42"/>
      <c s="286" r="J42"/>
      <c s="286" r="K42"/>
      <c s="286" r="L42"/>
      <c s="286" r="M42"/>
      <c s="286" r="N42">
        <v>368514.14000000</v>
      </c>
      <c s="286" r="O42"/>
      <c s="286" r="P42">
        <v>1689402.82000000</v>
      </c>
      <c s="286" r="Q42"/>
      <c s="286" r="R42">
        <v>1603107.36000000</v>
      </c>
      <c s="286" r="S42"/>
      <c s="286" r="T42"/>
      <c s="286" r="U42"/>
      <c s="286" r="V42"/>
      <c s="287" r="W42"/>
      <c s="279" r="X42"/>
      <c s="280" r="Y42" t="s">
        <v>283</v>
      </c>
      <c s="280" r="Z42"/>
      <c s="0" r="AA42"/>
      <c s="0" r="AB42"/>
    </row>
    <row r="43" ht="15.00000000" customHeight="1">
      <c s="34" r="A43"/>
      <c s="281" r="B43" t="s">
        <v>64</v>
      </c>
      <c s="282" r="C43"/>
      <c s="283" r="D43"/>
      <c s="284" r="E43"/>
      <c s="285" r="F43" t="s">
        <v>284</v>
      </c>
      <c s="286" r="G43">
        <v>3164452.74000000</v>
      </c>
      <c s="286" r="H43"/>
      <c s="286" r="I43"/>
      <c s="286" r="J43"/>
      <c s="286" r="K43"/>
      <c s="286" r="L43"/>
      <c s="286" r="M43"/>
      <c s="286" r="N43">
        <v>997889.34000000</v>
      </c>
      <c s="286" r="O43"/>
      <c s="286" r="P43">
        <v>2180695.02000000</v>
      </c>
      <c s="286" r="Q43"/>
      <c s="286" r="R43">
        <v>1981647.06000000</v>
      </c>
      <c s="286" r="S43"/>
      <c s="286" r="T43"/>
      <c s="286" r="U43"/>
      <c s="286" r="V43"/>
      <c s="287" r="W43"/>
      <c s="279" r="X43"/>
      <c s="280" r="Y43" t="s">
        <v>285</v>
      </c>
      <c s="280" r="Z43"/>
      <c s="0" r="AA43"/>
      <c s="0" r="AB43"/>
    </row>
    <row r="44" ht="15.00000000" customHeight="1">
      <c s="34" r="A44"/>
      <c s="281" r="B44" t="s">
        <v>61</v>
      </c>
      <c s="282" r="C44"/>
      <c s="283" r="D44"/>
      <c s="284" r="E44"/>
      <c s="285" r="F44" t="s">
        <v>286</v>
      </c>
      <c s="286" r="G44"/>
      <c s="286" r="H44"/>
      <c s="286" r="I44"/>
      <c s="286" r="J44"/>
      <c s="286" r="K44"/>
      <c s="286" r="L44"/>
      <c s="286" r="M44"/>
      <c s="286" r="N44">
        <v>96416.16000000</v>
      </c>
      <c s="286" r="O44"/>
      <c s="286" r="P44">
        <v>96416.16000000</v>
      </c>
      <c s="286" r="Q44"/>
      <c s="286" r="R44">
        <v>0.00000000</v>
      </c>
      <c s="286" r="S44"/>
      <c s="286" r="T44"/>
      <c s="286" r="U44"/>
      <c s="286" r="V44"/>
      <c s="287" r="W44"/>
      <c s="279" r="X44"/>
      <c s="280" r="Y44" t="s">
        <v>287</v>
      </c>
      <c s="280" r="Z44"/>
      <c s="0" r="AA44"/>
      <c s="0" r="AB44"/>
    </row>
    <row r="45" ht="15.00000000" customHeight="1">
      <c s="34" r="A45"/>
      <c s="70" r="B45" t="s">
        <v>38</v>
      </c>
      <c s="71" r="C45"/>
      <c s="71" r="D45"/>
      <c s="71" r="E45"/>
      <c s="288" r="F45" t="s">
        <v>65</v>
      </c>
      <c s="74" r="G45">
        <v>10436818.18000000</v>
      </c>
      <c s="74" r="H45"/>
      <c s="75" r="I45"/>
      <c s="76" r="J45"/>
      <c s="74" r="K45">
        <v>2773556.24000000</v>
      </c>
      <c s="75" r="L45"/>
      <c s="76" r="M45"/>
      <c s="74" r="N45">
        <v>5051806.64000000</v>
      </c>
      <c s="74" r="O45"/>
      <c s="74" r="P45">
        <v>7366869.15000000</v>
      </c>
      <c s="74" r="Q45"/>
      <c s="74" r="R45">
        <v>8121755.67000000</v>
      </c>
      <c s="74" r="S45"/>
      <c s="74" r="T45">
        <v>2121262.35000000</v>
      </c>
      <c s="74" r="U45"/>
      <c s="74" r="V45"/>
      <c s="77" r="W45"/>
      <c s="279" r="X45"/>
      <c s="280" r="Y45" t="s">
        <v>288</v>
      </c>
      <c s="280" r="Z45"/>
      <c s="0" r="AA45"/>
      <c s="0" r="AB45"/>
    </row>
    <row r="46" ht="15.00000000" customHeight="1">
      <c s="34" r="A46"/>
      <c s="281" r="B46" t="s">
        <v>66</v>
      </c>
      <c s="282" r="C46"/>
      <c s="283" r="D46"/>
      <c s="284" r="E46"/>
      <c s="285" r="F46" t="s">
        <v>289</v>
      </c>
      <c s="286" r="G46"/>
      <c s="286" r="H46"/>
      <c s="286" r="I46"/>
      <c s="286" r="J46"/>
      <c s="286" r="K46"/>
      <c s="286" r="L46"/>
      <c s="286" r="M46"/>
      <c s="286" r="N46">
        <v>167838.00000000</v>
      </c>
      <c s="286" r="O46"/>
      <c s="286" r="P46">
        <v>167838.00000000</v>
      </c>
      <c s="286" r="Q46"/>
      <c s="286" r="R46">
        <v>0.00000000</v>
      </c>
      <c s="286" r="S46"/>
      <c s="286" r="T46"/>
      <c s="286" r="U46"/>
      <c s="286" r="V46"/>
      <c s="287" r="W46"/>
      <c s="279" r="X46"/>
      <c s="280" r="Y46" t="s">
        <v>290</v>
      </c>
      <c s="280" r="Z46"/>
      <c s="0" r="AA46"/>
      <c s="0" r="AB46"/>
    </row>
    <row r="47" ht="15.00000000" customHeight="1">
      <c s="34" r="A47"/>
      <c s="281" r="B47" t="s">
        <v>69</v>
      </c>
      <c s="282" r="C47"/>
      <c s="283" r="D47"/>
      <c s="284" r="E47"/>
      <c s="285" r="F47" t="s">
        <v>289</v>
      </c>
      <c s="286" r="G47"/>
      <c s="286" r="H47"/>
      <c s="286" r="I47"/>
      <c s="286" r="J47"/>
      <c s="286" r="K47"/>
      <c s="286" r="L47"/>
      <c s="286" r="M47"/>
      <c s="286" r="N47">
        <v>19616910.00000000</v>
      </c>
      <c s="286" r="O47"/>
      <c s="286" r="P47">
        <v>19616910.00000000</v>
      </c>
      <c s="286" r="Q47"/>
      <c s="286" r="R47">
        <v>0.00000000</v>
      </c>
      <c s="286" r="S47"/>
      <c s="286" r="T47"/>
      <c s="286" r="U47"/>
      <c s="286" r="V47"/>
      <c s="287" r="W47"/>
      <c s="279" r="X47"/>
      <c s="280" r="Y47" t="s">
        <v>291</v>
      </c>
      <c s="280" r="Z47"/>
      <c s="0" r="AA47"/>
      <c s="0" r="AB47"/>
    </row>
    <row r="48" ht="15.00000000" customHeight="1">
      <c s="34" r="A48"/>
      <c s="281" r="B48" t="s">
        <v>70</v>
      </c>
      <c s="282" r="C48"/>
      <c s="283" r="D48"/>
      <c s="284" r="E48"/>
      <c s="285" r="F48" t="s">
        <v>289</v>
      </c>
      <c s="286" r="G48"/>
      <c s="286" r="H48"/>
      <c s="286" r="I48"/>
      <c s="286" r="J48"/>
      <c s="286" r="K48"/>
      <c s="286" r="L48"/>
      <c s="286" r="M48"/>
      <c s="286" r="N48">
        <v>151463044.35000000</v>
      </c>
      <c s="286" r="O48"/>
      <c s="286" r="P48">
        <v>151463044.35000000</v>
      </c>
      <c s="286" r="Q48"/>
      <c s="286" r="R48">
        <v>0.00000000</v>
      </c>
      <c s="286" r="S48"/>
      <c s="286" r="T48"/>
      <c s="286" r="U48"/>
      <c s="286" r="V48"/>
      <c s="287" r="W48"/>
      <c s="279" r="X48"/>
      <c s="280" r="Y48" t="s">
        <v>292</v>
      </c>
      <c s="280" r="Z48"/>
      <c s="0" r="AA48"/>
      <c s="0" r="AB48"/>
    </row>
    <row r="49" ht="15.00000000" customHeight="1">
      <c s="34" r="A49"/>
      <c s="281" r="B49" t="s">
        <v>71</v>
      </c>
      <c s="282" r="C49"/>
      <c s="283" r="D49"/>
      <c s="284" r="E49"/>
      <c s="285" r="F49" t="s">
        <v>289</v>
      </c>
      <c s="286" r="G49"/>
      <c s="286" r="H49"/>
      <c s="286" r="I49"/>
      <c s="286" r="J49"/>
      <c s="286" r="K49"/>
      <c s="286" r="L49"/>
      <c s="286" r="M49"/>
      <c s="286" r="N49">
        <v>1000.00000000</v>
      </c>
      <c s="286" r="O49"/>
      <c s="286" r="P49">
        <v>1000.00000000</v>
      </c>
      <c s="286" r="Q49"/>
      <c s="286" r="R49">
        <v>0.00000000</v>
      </c>
      <c s="286" r="S49"/>
      <c s="286" r="T49"/>
      <c s="286" r="U49"/>
      <c s="286" r="V49"/>
      <c s="287" r="W49"/>
      <c s="279" r="X49"/>
      <c s="280" r="Y49" t="s">
        <v>293</v>
      </c>
      <c s="280" r="Z49"/>
      <c s="0" r="AA49"/>
      <c s="0" r="AB49"/>
    </row>
    <row r="50" ht="15.00000000" customHeight="1">
      <c s="34" r="A50"/>
      <c s="281" r="B50" t="s">
        <v>72</v>
      </c>
      <c s="282" r="C50"/>
      <c s="283" r="D50"/>
      <c s="284" r="E50"/>
      <c s="285" r="F50" t="s">
        <v>289</v>
      </c>
      <c s="286" r="G50"/>
      <c s="286" r="H50"/>
      <c s="286" r="I50"/>
      <c s="286" r="J50"/>
      <c s="286" r="K50"/>
      <c s="286" r="L50"/>
      <c s="286" r="M50"/>
      <c s="286" r="N50">
        <v>30585600.00000000</v>
      </c>
      <c s="286" r="O50"/>
      <c s="286" r="P50">
        <v>30585600.00000000</v>
      </c>
      <c s="286" r="Q50"/>
      <c s="286" r="R50">
        <v>0.00000000</v>
      </c>
      <c s="286" r="S50"/>
      <c s="286" r="T50"/>
      <c s="286" r="U50"/>
      <c s="286" r="V50"/>
      <c s="287" r="W50"/>
      <c s="279" r="X50"/>
      <c s="280" r="Y50" t="s">
        <v>294</v>
      </c>
      <c s="280" r="Z50"/>
      <c s="0" r="AA50"/>
      <c s="0" r="AB50"/>
    </row>
    <row r="51" ht="15.00000000" customHeight="1">
      <c s="34" r="A51"/>
      <c s="70" r="B51" t="s">
        <v>38</v>
      </c>
      <c s="71" r="C51"/>
      <c s="71" r="D51"/>
      <c s="71" r="E51"/>
      <c s="288" r="F51" t="s">
        <v>73</v>
      </c>
      <c s="74" r="G51"/>
      <c s="74" r="H51"/>
      <c s="75" r="I51"/>
      <c s="76" r="J51"/>
      <c s="74" r="K51"/>
      <c s="75" r="L51"/>
      <c s="76" r="M51"/>
      <c s="74" r="N51">
        <v>201834392.35000000</v>
      </c>
      <c s="74" r="O51"/>
      <c s="74" r="P51">
        <v>201834392.35000000</v>
      </c>
      <c s="74" r="Q51"/>
      <c s="74" r="R51">
        <v>0.00000000</v>
      </c>
      <c s="74" r="S51"/>
      <c s="74" r="T51"/>
      <c s="74" r="U51"/>
      <c s="74" r="V51"/>
      <c s="77" r="W51"/>
      <c s="279" r="X51"/>
      <c s="280" r="Y51" t="s">
        <v>295</v>
      </c>
      <c s="280" r="Z51"/>
      <c s="0" r="AA51"/>
      <c s="0" r="AB51"/>
    </row>
    <row r="52" ht="15.00000000" customHeight="1">
      <c s="34" r="A52"/>
      <c s="281" r="B52" t="s">
        <v>74</v>
      </c>
      <c s="282" r="C52"/>
      <c s="283" r="D52"/>
      <c s="284" r="E52"/>
      <c s="285" r="F52" t="s">
        <v>296</v>
      </c>
      <c s="286" r="G52"/>
      <c s="286" r="H52"/>
      <c s="286" r="I52"/>
      <c s="286" r="J52"/>
      <c s="286" r="K52"/>
      <c s="286" r="L52"/>
      <c s="286" r="M52"/>
      <c s="286" r="N52">
        <v>100000.00000000</v>
      </c>
      <c s="286" r="O52"/>
      <c s="286" r="P52">
        <v>100000.00000000</v>
      </c>
      <c s="286" r="Q52"/>
      <c s="286" r="R52">
        <v>0.00000000</v>
      </c>
      <c s="286" r="S52"/>
      <c s="286" r="T52"/>
      <c s="286" r="U52"/>
      <c s="286" r="V52"/>
      <c s="287" r="W52"/>
      <c s="279" r="X52"/>
      <c s="280" r="Y52" t="s">
        <v>297</v>
      </c>
      <c s="280" r="Z52"/>
      <c s="0" r="AA52"/>
      <c s="0" r="AB52"/>
    </row>
    <row r="53" ht="15.00000000" customHeight="1">
      <c s="34" r="A53"/>
      <c s="281" r="B53" t="s">
        <v>74</v>
      </c>
      <c s="282" r="C53"/>
      <c s="283" r="D53"/>
      <c s="284" r="E53"/>
      <c s="285" r="F53" t="s">
        <v>298</v>
      </c>
      <c s="286" r="G53"/>
      <c s="286" r="H53"/>
      <c s="286" r="I53"/>
      <c s="286" r="J53"/>
      <c s="286" r="K53"/>
      <c s="286" r="L53"/>
      <c s="286" r="M53"/>
      <c s="286" r="N53">
        <v>3000.00000000</v>
      </c>
      <c s="286" r="O53"/>
      <c s="286" r="P53">
        <v>3000.00000000</v>
      </c>
      <c s="286" r="Q53"/>
      <c s="286" r="R53">
        <v>0.00000000</v>
      </c>
      <c s="286" r="S53"/>
      <c s="286" r="T53"/>
      <c s="286" r="U53"/>
      <c s="286" r="V53"/>
      <c s="287" r="W53"/>
      <c s="279" r="X53"/>
      <c s="280" r="Y53" t="s">
        <v>299</v>
      </c>
      <c s="280" r="Z53"/>
      <c s="0" r="AA53"/>
      <c s="0" r="AB53"/>
    </row>
    <row r="54" ht="15.00000000" customHeight="1">
      <c s="34" r="A54"/>
      <c s="70" r="B54" t="s">
        <v>38</v>
      </c>
      <c s="71" r="C54"/>
      <c s="71" r="D54"/>
      <c s="71" r="E54"/>
      <c s="288" r="F54" t="s">
        <v>76</v>
      </c>
      <c s="74" r="G54"/>
      <c s="74" r="H54"/>
      <c s="75" r="I54"/>
      <c s="76" r="J54"/>
      <c s="74" r="K54"/>
      <c s="75" r="L54"/>
      <c s="76" r="M54"/>
      <c s="74" r="N54">
        <v>103000.00000000</v>
      </c>
      <c s="74" r="O54"/>
      <c s="74" r="P54">
        <v>103000.00000000</v>
      </c>
      <c s="74" r="Q54"/>
      <c s="74" r="R54">
        <v>0.00000000</v>
      </c>
      <c s="74" r="S54"/>
      <c s="74" r="T54"/>
      <c s="74" r="U54"/>
      <c s="74" r="V54"/>
      <c s="77" r="W54"/>
      <c s="279" r="X54"/>
      <c s="280" r="Y54" t="s">
        <v>300</v>
      </c>
      <c s="280" r="Z54"/>
      <c s="0" r="AA54"/>
      <c s="0" r="AB54"/>
    </row>
    <row r="55" ht="15.00000000" customHeight="1">
      <c s="34" r="A55"/>
      <c s="281" r="B55" t="s">
        <v>77</v>
      </c>
      <c s="282" r="C55"/>
      <c s="283" r="D55"/>
      <c s="284" r="E55"/>
      <c s="285" r="F55" t="s">
        <v>301</v>
      </c>
      <c s="286" r="G55"/>
      <c s="286" r="H55"/>
      <c s="286" r="I55"/>
      <c s="286" r="J55"/>
      <c s="286" r="K55"/>
      <c s="286" r="L55"/>
      <c s="286" r="M55"/>
      <c s="286" r="N55">
        <v>748000.00000000</v>
      </c>
      <c s="286" r="O55"/>
      <c s="286" r="P55">
        <v>748000.00000000</v>
      </c>
      <c s="286" r="Q55"/>
      <c s="286" r="R55">
        <v>0.00000000</v>
      </c>
      <c s="286" r="S55"/>
      <c s="286" r="T55"/>
      <c s="286" r="U55"/>
      <c s="286" r="V55"/>
      <c s="287" r="W55"/>
      <c s="279" r="X55"/>
      <c s="280" r="Y55" t="s">
        <v>302</v>
      </c>
      <c s="280" r="Z55"/>
      <c s="0" r="AA55"/>
      <c s="0" r="AB55"/>
    </row>
    <row r="56" ht="15.00000000" customHeight="1">
      <c s="34" r="A56"/>
      <c s="281" r="B56" t="s">
        <v>77</v>
      </c>
      <c s="282" r="C56"/>
      <c s="283" r="D56"/>
      <c s="284" r="E56"/>
      <c s="285" r="F56" t="s">
        <v>303</v>
      </c>
      <c s="286" r="G56"/>
      <c s="286" r="H56"/>
      <c s="286" r="I56"/>
      <c s="286" r="J56"/>
      <c s="286" r="K56"/>
      <c s="286" r="L56"/>
      <c s="286" r="M56"/>
      <c s="286" r="N56">
        <v>5388734.44000000</v>
      </c>
      <c s="286" r="O56"/>
      <c s="286" r="P56">
        <v>5388734.44000000</v>
      </c>
      <c s="286" r="Q56"/>
      <c s="286" r="R56">
        <v>0.00000000</v>
      </c>
      <c s="286" r="S56"/>
      <c s="286" r="T56"/>
      <c s="286" r="U56"/>
      <c s="286" r="V56"/>
      <c s="287" r="W56"/>
      <c s="279" r="X56"/>
      <c s="280" r="Y56" t="s">
        <v>304</v>
      </c>
      <c s="280" r="Z56"/>
      <c s="0" r="AA56"/>
      <c s="0" r="AB56"/>
    </row>
    <row r="57" ht="15.00000000" customHeight="1">
      <c s="34" r="A57"/>
      <c s="70" r="B57" t="s">
        <v>38</v>
      </c>
      <c s="71" r="C57"/>
      <c s="71" r="D57"/>
      <c s="71" r="E57"/>
      <c s="288" r="F57" t="s">
        <v>79</v>
      </c>
      <c s="74" r="G57"/>
      <c s="74" r="H57"/>
      <c s="75" r="I57"/>
      <c s="76" r="J57"/>
      <c s="74" r="K57"/>
      <c s="75" r="L57"/>
      <c s="76" r="M57"/>
      <c s="74" r="N57">
        <v>6136734.44000000</v>
      </c>
      <c s="74" r="O57"/>
      <c s="74" r="P57">
        <v>6136734.44000000</v>
      </c>
      <c s="74" r="Q57"/>
      <c s="74" r="R57">
        <v>0.00000000</v>
      </c>
      <c s="74" r="S57"/>
      <c s="74" r="T57"/>
      <c s="74" r="U57"/>
      <c s="74" r="V57"/>
      <c s="77" r="W57"/>
      <c s="279" r="X57"/>
      <c s="280" r="Y57" t="s">
        <v>305</v>
      </c>
      <c s="280" r="Z57"/>
      <c s="0" r="AA57"/>
      <c s="0" r="AB57"/>
    </row>
    <row r="58" ht="15.00000000" customHeight="1">
      <c s="34" r="A58"/>
      <c s="281" r="B58" t="s">
        <v>80</v>
      </c>
      <c s="282" r="C58"/>
      <c s="283" r="D58"/>
      <c s="284" r="E58"/>
      <c s="285" r="F58" t="s">
        <v>306</v>
      </c>
      <c s="286" r="G58"/>
      <c s="286" r="H58"/>
      <c s="286" r="I58"/>
      <c s="286" r="J58"/>
      <c s="286" r="K58"/>
      <c s="286" r="L58"/>
      <c s="286" r="M58"/>
      <c s="286" r="N58">
        <v>451951.28000000</v>
      </c>
      <c s="286" r="O58"/>
      <c s="286" r="P58">
        <v>451951.28000000</v>
      </c>
      <c s="286" r="Q58"/>
      <c s="286" r="R58">
        <v>0.00000000</v>
      </c>
      <c s="286" r="S58"/>
      <c s="286" r="T58"/>
      <c s="286" r="U58"/>
      <c s="286" r="V58"/>
      <c s="287" r="W58"/>
      <c s="279" r="X58"/>
      <c s="280" r="Y58" t="s">
        <v>307</v>
      </c>
      <c s="280" r="Z58"/>
      <c s="0" r="AA58"/>
      <c s="0" r="AB58"/>
    </row>
    <row r="59" ht="15.00000000" customHeight="1">
      <c s="34" r="A59"/>
      <c s="281" r="B59" t="s">
        <v>80</v>
      </c>
      <c s="282" r="C59"/>
      <c s="283" r="D59"/>
      <c s="284" r="E59"/>
      <c s="285" r="F59" t="s">
        <v>308</v>
      </c>
      <c s="286" r="G59"/>
      <c s="286" r="H59"/>
      <c s="286" r="I59"/>
      <c s="286" r="J59"/>
      <c s="286" r="K59"/>
      <c s="286" r="L59"/>
      <c s="286" r="M59"/>
      <c s="286" r="N59">
        <v>2100099.69000000</v>
      </c>
      <c s="286" r="O59"/>
      <c s="286" r="P59">
        <v>2100099.69000000</v>
      </c>
      <c s="286" r="Q59"/>
      <c s="286" r="R59">
        <v>0.00000000</v>
      </c>
      <c s="286" r="S59"/>
      <c s="286" r="T59"/>
      <c s="286" r="U59"/>
      <c s="286" r="V59"/>
      <c s="287" r="W59"/>
      <c s="279" r="X59"/>
      <c s="280" r="Y59" t="s">
        <v>309</v>
      </c>
      <c s="280" r="Z59"/>
      <c s="0" r="AA59"/>
      <c s="0" r="AB59"/>
    </row>
    <row r="60" ht="15.00000000" customHeight="1">
      <c s="34" r="A60"/>
      <c s="281" r="B60" t="s">
        <v>83</v>
      </c>
      <c s="282" r="C60"/>
      <c s="283" r="D60"/>
      <c s="284" r="E60"/>
      <c s="285" r="F60" t="s">
        <v>308</v>
      </c>
      <c s="286" r="G60"/>
      <c s="286" r="H60"/>
      <c s="286" r="I60"/>
      <c s="286" r="J60"/>
      <c s="286" r="K60"/>
      <c s="286" r="L60"/>
      <c s="286" r="M60"/>
      <c s="286" r="N60">
        <v>4309.13000000</v>
      </c>
      <c s="286" r="O60"/>
      <c s="286" r="P60">
        <v>4309.13000000</v>
      </c>
      <c s="286" r="Q60"/>
      <c s="286" r="R60">
        <v>0.00000000</v>
      </c>
      <c s="286" r="S60"/>
      <c s="286" r="T60"/>
      <c s="286" r="U60"/>
      <c s="286" r="V60"/>
      <c s="287" r="W60"/>
      <c s="279" r="X60"/>
      <c s="280" r="Y60" t="s">
        <v>310</v>
      </c>
      <c s="280" r="Z60"/>
      <c s="0" r="AA60"/>
      <c s="0" r="AB60"/>
    </row>
    <row r="61" ht="15.00000000" customHeight="1">
      <c s="34" r="A61"/>
      <c s="281" r="B61" t="s">
        <v>82</v>
      </c>
      <c s="282" r="C61"/>
      <c s="283" r="D61"/>
      <c s="284" r="E61"/>
      <c s="285" r="F61" t="s">
        <v>306</v>
      </c>
      <c s="286" r="G61"/>
      <c s="286" r="H61"/>
      <c s="286" r="I61"/>
      <c s="286" r="J61"/>
      <c s="286" r="K61"/>
      <c s="286" r="L61"/>
      <c s="286" r="M61"/>
      <c s="286" r="N61">
        <v>98055.02000000</v>
      </c>
      <c s="286" r="O61"/>
      <c s="286" r="P61">
        <v>98055.02000000</v>
      </c>
      <c s="286" r="Q61"/>
      <c s="286" r="R61">
        <v>0.00000000</v>
      </c>
      <c s="286" r="S61"/>
      <c s="286" r="T61"/>
      <c s="286" r="U61"/>
      <c s="286" r="V61"/>
      <c s="287" r="W61"/>
      <c s="279" r="X61"/>
      <c s="280" r="Y61" t="s">
        <v>311</v>
      </c>
      <c s="280" r="Z61"/>
      <c s="0" r="AA61"/>
      <c s="0" r="AB61"/>
    </row>
    <row r="62" ht="15.00000000" customHeight="1">
      <c s="34" r="A62"/>
      <c s="281" r="B62" t="s">
        <v>82</v>
      </c>
      <c s="282" r="C62"/>
      <c s="283" r="D62"/>
      <c s="284" r="E62"/>
      <c s="285" r="F62" t="s">
        <v>308</v>
      </c>
      <c s="286" r="G62"/>
      <c s="286" r="H62"/>
      <c s="286" r="I62"/>
      <c s="286" r="J62"/>
      <c s="286" r="K62"/>
      <c s="286" r="L62"/>
      <c s="286" r="M62"/>
      <c s="286" r="N62">
        <v>299316.13000000</v>
      </c>
      <c s="286" r="O62"/>
      <c s="286" r="P62">
        <v>299316.13000000</v>
      </c>
      <c s="286" r="Q62"/>
      <c s="286" r="R62">
        <v>0.00000000</v>
      </c>
      <c s="286" r="S62"/>
      <c s="286" r="T62"/>
      <c s="286" r="U62"/>
      <c s="286" r="V62"/>
      <c s="287" r="W62"/>
      <c s="279" r="X62"/>
      <c s="280" r="Y62" t="s">
        <v>312</v>
      </c>
      <c s="280" r="Z62"/>
      <c s="0" r="AA62"/>
      <c s="0" r="AB62"/>
    </row>
    <row r="63" ht="15.00000000" customHeight="1">
      <c s="34" r="A63"/>
      <c s="70" r="B63" t="s">
        <v>38</v>
      </c>
      <c s="71" r="C63"/>
      <c s="71" r="D63"/>
      <c s="71" r="E63"/>
      <c s="288" r="F63" t="s">
        <v>84</v>
      </c>
      <c s="74" r="G63"/>
      <c s="74" r="H63"/>
      <c s="75" r="I63"/>
      <c s="76" r="J63"/>
      <c s="74" r="K63"/>
      <c s="75" r="L63"/>
      <c s="76" r="M63"/>
      <c s="74" r="N63">
        <v>2953731.25000000</v>
      </c>
      <c s="74" r="O63"/>
      <c s="74" r="P63">
        <v>2953731.25000000</v>
      </c>
      <c s="74" r="Q63"/>
      <c s="74" r="R63">
        <v>0.00000000</v>
      </c>
      <c s="74" r="S63"/>
      <c s="74" r="T63"/>
      <c s="74" r="U63"/>
      <c s="74" r="V63"/>
      <c s="77" r="W63"/>
      <c s="279" r="X63"/>
      <c s="280" r="Y63" t="s">
        <v>313</v>
      </c>
      <c s="280" r="Z63"/>
      <c s="0" r="AA63"/>
      <c s="0" r="AB63"/>
    </row>
    <row r="64" ht="15.00000000" customHeight="1">
      <c s="34" r="A64"/>
      <c s="281" r="B64" t="s">
        <v>85</v>
      </c>
      <c s="282" r="C64"/>
      <c s="283" r="D64"/>
      <c s="284" r="E64"/>
      <c s="285" r="F64" t="s">
        <v>314</v>
      </c>
      <c s="286" r="G64"/>
      <c s="286" r="H64"/>
      <c s="286" r="I64"/>
      <c s="286" r="J64"/>
      <c s="286" r="K64"/>
      <c s="286" r="L64"/>
      <c s="286" r="M64"/>
      <c s="286" r="N64">
        <v>319424.91000000</v>
      </c>
      <c s="286" r="O64"/>
      <c s="286" r="P64">
        <v>319424.91000000</v>
      </c>
      <c s="286" r="Q64"/>
      <c s="286" r="R64">
        <v>0.00000000</v>
      </c>
      <c s="286" r="S64"/>
      <c s="286" r="T64"/>
      <c s="286" r="U64"/>
      <c s="286" r="V64"/>
      <c s="287" r="W64"/>
      <c s="279" r="X64"/>
      <c s="280" r="Y64" t="s">
        <v>315</v>
      </c>
      <c s="280" r="Z64"/>
      <c s="0" r="AA64"/>
      <c s="0" r="AB64"/>
    </row>
    <row r="65" ht="15.00000000" customHeight="1">
      <c s="34" r="A65"/>
      <c s="281" r="B65" t="s">
        <v>85</v>
      </c>
      <c s="282" r="C65"/>
      <c s="283" r="D65"/>
      <c s="284" r="E65"/>
      <c s="285" r="F65" t="s">
        <v>316</v>
      </c>
      <c s="286" r="G65"/>
      <c s="286" r="H65"/>
      <c s="286" r="I65"/>
      <c s="286" r="J65"/>
      <c s="286" r="K65"/>
      <c s="286" r="L65"/>
      <c s="286" r="M65"/>
      <c s="286" r="N65">
        <v>56504.86000000</v>
      </c>
      <c s="286" r="O65"/>
      <c s="286" r="P65">
        <v>56504.86000000</v>
      </c>
      <c s="286" r="Q65"/>
      <c s="286" r="R65">
        <v>0.00000000</v>
      </c>
      <c s="286" r="S65"/>
      <c s="286" r="T65"/>
      <c s="286" r="U65"/>
      <c s="286" r="V65"/>
      <c s="287" r="W65"/>
      <c s="279" r="X65"/>
      <c s="280" r="Y65" t="s">
        <v>317</v>
      </c>
      <c s="280" r="Z65"/>
      <c s="0" r="AA65"/>
      <c s="0" r="AB65"/>
    </row>
    <row r="66" ht="15.00000000" customHeight="1">
      <c s="34" r="A66"/>
      <c s="70" r="B66" t="s">
        <v>38</v>
      </c>
      <c s="71" r="C66"/>
      <c s="71" r="D66"/>
      <c s="71" r="E66"/>
      <c s="288" r="F66" t="s">
        <v>87</v>
      </c>
      <c s="74" r="G66"/>
      <c s="74" r="H66"/>
      <c s="75" r="I66"/>
      <c s="76" r="J66"/>
      <c s="74" r="K66"/>
      <c s="75" r="L66"/>
      <c s="76" r="M66"/>
      <c s="74" r="N66">
        <v>375929.77000000</v>
      </c>
      <c s="74" r="O66"/>
      <c s="74" r="P66">
        <v>375929.77000000</v>
      </c>
      <c s="74" r="Q66"/>
      <c s="74" r="R66">
        <v>0.00000000</v>
      </c>
      <c s="74" r="S66"/>
      <c s="74" r="T66"/>
      <c s="74" r="U66"/>
      <c s="74" r="V66"/>
      <c s="77" r="W66"/>
      <c s="279" r="X66"/>
      <c s="280" r="Y66" t="s">
        <v>318</v>
      </c>
      <c s="280" r="Z66"/>
      <c s="0" r="AA66"/>
      <c s="0" r="AB66"/>
    </row>
    <row r="67" ht="30.75000000" customHeight="1">
      <c s="34" r="A67"/>
      <c s="289" r="B67" t="s">
        <v>319</v>
      </c>
      <c s="290" r="C67"/>
      <c s="290" r="D67"/>
      <c s="290" r="E67"/>
      <c s="291" r="F67" t="s">
        <v>184</v>
      </c>
      <c s="292" r="G67">
        <v>34029720.08000000</v>
      </c>
      <c s="292" r="H67"/>
      <c s="293" r="I67"/>
      <c s="294" r="J67"/>
      <c s="292" r="K67">
        <v>19609958.14000000</v>
      </c>
      <c s="293" r="L67"/>
      <c s="294" r="M67"/>
      <c s="292" r="N67">
        <v>441707662.80000000</v>
      </c>
      <c s="292" r="O67"/>
      <c s="292" r="P67">
        <v>450155403.85000000</v>
      </c>
      <c s="292" r="Q67"/>
      <c s="292" r="R67">
        <v>25581979.03000000</v>
      </c>
      <c s="292" r="S67"/>
      <c s="292" r="T67">
        <v>14497081.00000000</v>
      </c>
      <c s="292" r="U67">
        <v>34029720.08000000</v>
      </c>
      <c s="292" r="V67"/>
      <c s="295" r="W67">
        <v>19609958.14000000</v>
      </c>
      <c s="279" r="X67"/>
      <c s="296" r="Y67" t="s">
        <v>320</v>
      </c>
      <c s="280" r="Z67"/>
      <c s="0" r="AA67"/>
      <c s="0" r="AB67"/>
    </row>
    <row r="68" ht="15.00000000" customHeight="1">
      <c s="34" r="A68"/>
      <c s="281" r="B68" t="s">
        <v>107</v>
      </c>
      <c s="282" r="C68"/>
      <c s="283" r="D68"/>
      <c s="284" r="E68"/>
      <c s="285" r="F68" t="s">
        <v>321</v>
      </c>
      <c s="286" r="G68"/>
      <c s="286" r="H68"/>
      <c s="286" r="I68"/>
      <c s="286" r="J68"/>
      <c s="286" r="K68"/>
      <c s="286" r="L68"/>
      <c s="286" r="M68"/>
      <c s="286" r="N68">
        <v>82756.51000000</v>
      </c>
      <c s="286" r="O68"/>
      <c s="286" r="P68">
        <v>82756.51000000</v>
      </c>
      <c s="286" r="Q68">
        <v>82756.51000000</v>
      </c>
      <c s="286" r="R68">
        <v>0.00000000</v>
      </c>
      <c s="286" r="S68"/>
      <c s="286" r="T68"/>
      <c s="286" r="U68"/>
      <c s="286" r="V68"/>
      <c s="287" r="W68"/>
      <c s="279" r="X68"/>
      <c s="280" r="Y68" t="s">
        <v>322</v>
      </c>
      <c s="280" r="Z68"/>
      <c s="0" r="AA68"/>
      <c s="0" r="AB68"/>
    </row>
    <row r="69" ht="15.00000000" customHeight="1">
      <c s="34" r="A69"/>
      <c s="281" r="B69" t="s">
        <v>103</v>
      </c>
      <c s="282" r="C69"/>
      <c s="283" r="D69"/>
      <c s="284" r="E69"/>
      <c s="285" r="F69" t="s">
        <v>323</v>
      </c>
      <c s="286" r="G69"/>
      <c s="286" r="H69"/>
      <c s="286" r="I69"/>
      <c s="286" r="J69"/>
      <c s="286" r="K69"/>
      <c s="286" r="L69"/>
      <c s="286" r="M69"/>
      <c s="286" r="N69">
        <v>9013.59000000</v>
      </c>
      <c s="286" r="O69"/>
      <c s="286" r="P69">
        <v>9013.59000000</v>
      </c>
      <c s="286" r="Q69">
        <v>9013.59000000</v>
      </c>
      <c s="286" r="R69">
        <v>0.00000000</v>
      </c>
      <c s="286" r="S69"/>
      <c s="286" r="T69"/>
      <c s="286" r="U69"/>
      <c s="286" r="V69"/>
      <c s="287" r="W69"/>
      <c s="279" r="X69"/>
      <c s="280" r="Y69" t="s">
        <v>324</v>
      </c>
      <c s="280" r="Z69"/>
      <c s="0" r="AA69"/>
      <c s="0" r="AB69"/>
    </row>
    <row r="70" ht="15.00000000" customHeight="1">
      <c s="34" r="A70"/>
      <c s="281" r="B70" t="s">
        <v>108</v>
      </c>
      <c s="282" r="C70"/>
      <c s="283" r="D70"/>
      <c s="284" r="E70"/>
      <c s="285" r="F70" t="s">
        <v>321</v>
      </c>
      <c s="286" r="G70"/>
      <c s="286" r="H70"/>
      <c s="286" r="I70"/>
      <c s="286" r="J70"/>
      <c s="286" r="K70"/>
      <c s="286" r="L70"/>
      <c s="286" r="M70"/>
      <c s="286" r="N70">
        <v>25864.77000000</v>
      </c>
      <c s="286" r="O70"/>
      <c s="286" r="P70">
        <v>25864.77000000</v>
      </c>
      <c s="286" r="Q70">
        <v>25832.34000000</v>
      </c>
      <c s="286" r="R70">
        <v>0.00000000</v>
      </c>
      <c s="286" r="S70"/>
      <c s="286" r="T70"/>
      <c s="286" r="U70"/>
      <c s="286" r="V70"/>
      <c s="287" r="W70"/>
      <c s="279" r="X70"/>
      <c s="280" r="Y70" t="s">
        <v>325</v>
      </c>
      <c s="280" r="Z70"/>
      <c s="0" r="AA70"/>
      <c s="0" r="AB70"/>
    </row>
    <row r="71" ht="15.00000000" customHeight="1">
      <c s="34" r="A71"/>
      <c s="281" r="B71" t="s">
        <v>109</v>
      </c>
      <c s="282" r="C71"/>
      <c s="283" r="D71"/>
      <c s="284" r="E71"/>
      <c s="285" r="F71" t="s">
        <v>321</v>
      </c>
      <c s="286" r="G71"/>
      <c s="286" r="H71"/>
      <c s="286" r="I71"/>
      <c s="286" r="J71"/>
      <c s="286" r="K71"/>
      <c s="286" r="L71"/>
      <c s="286" r="M71"/>
      <c s="286" r="N71">
        <v>10930652.40000000</v>
      </c>
      <c s="286" r="O71"/>
      <c s="286" r="P71">
        <v>10930652.40000000</v>
      </c>
      <c s="286" r="Q71">
        <v>10572510.28000000</v>
      </c>
      <c s="286" r="R71">
        <v>0.00000000</v>
      </c>
      <c s="286" r="S71"/>
      <c s="286" r="T71"/>
      <c s="286" r="U71"/>
      <c s="286" r="V71"/>
      <c s="287" r="W71"/>
      <c s="279" r="X71"/>
      <c s="280" r="Y71" t="s">
        <v>326</v>
      </c>
      <c s="280" r="Z71"/>
      <c s="0" r="AA71"/>
      <c s="0" r="AB71"/>
    </row>
    <row r="72" ht="15.00000000" customHeight="1">
      <c s="34" r="A72"/>
      <c s="281" r="B72" t="s">
        <v>106</v>
      </c>
      <c s="282" r="C72"/>
      <c s="283" r="D72"/>
      <c s="284" r="E72"/>
      <c s="285" r="F72" t="s">
        <v>323</v>
      </c>
      <c s="286" r="G72"/>
      <c s="286" r="H72"/>
      <c s="286" r="I72"/>
      <c s="286" r="J72"/>
      <c s="286" r="K72"/>
      <c s="286" r="L72"/>
      <c s="286" r="M72"/>
      <c s="286" r="N72">
        <v>2195.41000000</v>
      </c>
      <c s="286" r="O72"/>
      <c s="286" r="P72">
        <v>2195.41000000</v>
      </c>
      <c s="286" r="Q72">
        <v>2195.41000000</v>
      </c>
      <c s="286" r="R72">
        <v>0.00000000</v>
      </c>
      <c s="286" r="S72"/>
      <c s="286" r="T72"/>
      <c s="286" r="U72"/>
      <c s="286" r="V72"/>
      <c s="287" r="W72"/>
      <c s="279" r="X72"/>
      <c s="280" r="Y72" t="s">
        <v>327</v>
      </c>
      <c s="280" r="Z72"/>
      <c s="0" r="AA72"/>
      <c s="0" r="AB72"/>
    </row>
    <row r="73" ht="15.00000000" customHeight="1">
      <c s="34" r="A73"/>
      <c s="281" r="B73" t="s">
        <v>110</v>
      </c>
      <c s="282" r="C73"/>
      <c s="283" r="D73"/>
      <c s="284" r="E73"/>
      <c s="285" r="F73" t="s">
        <v>321</v>
      </c>
      <c s="286" r="G73"/>
      <c s="286" r="H73"/>
      <c s="286" r="I73"/>
      <c s="286" r="J73"/>
      <c s="286" r="K73"/>
      <c s="286" r="L73"/>
      <c s="286" r="M73"/>
      <c s="286" r="N73">
        <v>137094.61000000</v>
      </c>
      <c s="286" r="O73"/>
      <c s="286" r="P73">
        <v>137094.61000000</v>
      </c>
      <c s="286" r="Q73">
        <v>136265.63000000</v>
      </c>
      <c s="286" r="R73">
        <v>0.00000000</v>
      </c>
      <c s="286" r="S73"/>
      <c s="286" r="T73"/>
      <c s="286" r="U73"/>
      <c s="286" r="V73"/>
      <c s="287" r="W73"/>
      <c s="279" r="X73"/>
      <c s="280" r="Y73" t="s">
        <v>328</v>
      </c>
      <c s="280" r="Z73"/>
      <c s="0" r="AA73"/>
      <c s="0" r="AB73"/>
    </row>
    <row r="74" ht="15.00000000" customHeight="1">
      <c s="34" r="A74"/>
      <c s="70" r="B74" t="s">
        <v>38</v>
      </c>
      <c s="71" r="C74"/>
      <c s="71" r="D74"/>
      <c s="71" r="E74"/>
      <c s="288" r="F74" t="s">
        <v>111</v>
      </c>
      <c s="74" r="G74"/>
      <c s="74" r="H74"/>
      <c s="75" r="I74"/>
      <c s="76" r="J74"/>
      <c s="74" r="K74"/>
      <c s="75" r="L74"/>
      <c s="76" r="M74"/>
      <c s="74" r="N74">
        <v>11187577.29000000</v>
      </c>
      <c s="74" r="O74"/>
      <c s="74" r="P74">
        <v>11187577.29000000</v>
      </c>
      <c s="74" r="Q74">
        <v>10828573.76000000</v>
      </c>
      <c s="74" r="R74">
        <v>0.00000000</v>
      </c>
      <c s="74" r="S74"/>
      <c s="74" r="T74"/>
      <c s="74" r="U74"/>
      <c s="74" r="V74"/>
      <c s="77" r="W74"/>
      <c s="279" r="X74"/>
      <c s="280" r="Y74" t="s">
        <v>329</v>
      </c>
      <c s="280" r="Z74"/>
      <c s="0" r="AA74"/>
      <c s="0" r="AB74"/>
    </row>
    <row r="75" ht="15.00000000" customHeight="1">
      <c s="34" r="A75"/>
      <c s="281" r="B75" t="s">
        <v>112</v>
      </c>
      <c s="282" r="C75"/>
      <c s="283" r="D75"/>
      <c s="284" r="E75"/>
      <c s="285" r="F75" t="s">
        <v>330</v>
      </c>
      <c s="286" r="G75"/>
      <c s="286" r="H75"/>
      <c s="286" r="I75"/>
      <c s="286" r="J75"/>
      <c s="286" r="K75"/>
      <c s="286" r="L75"/>
      <c s="286" r="M75"/>
      <c s="286" r="N75">
        <v>115500.00000000</v>
      </c>
      <c s="286" r="O75"/>
      <c s="286" r="P75">
        <v>115500.00000000</v>
      </c>
      <c s="286" r="Q75">
        <v>115500.00000000</v>
      </c>
      <c s="286" r="R75">
        <v>0.00000000</v>
      </c>
      <c s="286" r="S75"/>
      <c s="286" r="T75"/>
      <c s="286" r="U75"/>
      <c s="286" r="V75"/>
      <c s="287" r="W75"/>
      <c s="279" r="X75"/>
      <c s="280" r="Y75" t="s">
        <v>331</v>
      </c>
      <c s="280" r="Z75"/>
      <c s="0" r="AA75"/>
      <c s="0" r="AB75"/>
    </row>
    <row r="76" ht="15.00000000" customHeight="1">
      <c s="34" r="A76"/>
      <c s="281" r="B76" t="s">
        <v>115</v>
      </c>
      <c s="282" r="C76"/>
      <c s="283" r="D76"/>
      <c s="284" r="E76"/>
      <c s="285" r="F76" t="s">
        <v>332</v>
      </c>
      <c s="286" r="G76"/>
      <c s="286" r="H76"/>
      <c s="286" r="I76"/>
      <c s="286" r="J76"/>
      <c s="286" r="K76"/>
      <c s="286" r="L76"/>
      <c s="286" r="M76"/>
      <c s="286" r="N76">
        <v>5099696.56000000</v>
      </c>
      <c s="286" r="O76"/>
      <c s="286" r="P76">
        <v>4599696.56000000</v>
      </c>
      <c s="286" r="Q76">
        <v>4599696.56000000</v>
      </c>
      <c s="286" r="R76">
        <v>500000.00000000</v>
      </c>
      <c s="286" r="S76"/>
      <c s="286" r="T76"/>
      <c s="286" r="U76"/>
      <c s="286" r="V76"/>
      <c s="287" r="W76"/>
      <c s="279" r="X76"/>
      <c s="280" r="Y76" t="s">
        <v>333</v>
      </c>
      <c s="280" r="Z76"/>
      <c s="0" r="AA76"/>
      <c s="0" r="AB76"/>
    </row>
    <row r="77" ht="15.00000000" customHeight="1">
      <c s="34" r="A77"/>
      <c s="281" r="B77" t="s">
        <v>116</v>
      </c>
      <c s="282" r="C77"/>
      <c s="283" r="D77"/>
      <c s="284" r="E77"/>
      <c s="285" r="F77" t="s">
        <v>332</v>
      </c>
      <c s="286" r="G77"/>
      <c s="286" r="H77"/>
      <c s="286" r="I77"/>
      <c s="286" r="J77"/>
      <c s="286" r="K77"/>
      <c s="286" r="L77"/>
      <c s="286" r="M77"/>
      <c s="286" r="N77">
        <v>51517.68000000</v>
      </c>
      <c s="286" r="O77"/>
      <c s="286" r="P77">
        <v>46466.86000000</v>
      </c>
      <c s="286" r="Q77">
        <v>46466.86000000</v>
      </c>
      <c s="286" r="R77">
        <v>5050.82000000</v>
      </c>
      <c s="286" r="S77"/>
      <c s="286" r="T77"/>
      <c s="286" r="U77"/>
      <c s="286" r="V77"/>
      <c s="287" r="W77"/>
      <c s="279" r="X77"/>
      <c s="280" r="Y77" t="s">
        <v>334</v>
      </c>
      <c s="280" r="Z77"/>
      <c s="0" r="AA77"/>
      <c s="0" r="AB77"/>
    </row>
    <row r="78" ht="15.00000000" customHeight="1">
      <c s="34" r="A78"/>
      <c s="281" r="B78" t="s">
        <v>117</v>
      </c>
      <c s="282" r="C78"/>
      <c s="283" r="D78"/>
      <c s="284" r="E78"/>
      <c s="285" r="F78" t="s">
        <v>335</v>
      </c>
      <c s="286" r="G78"/>
      <c s="286" r="H78"/>
      <c s="286" r="I78"/>
      <c s="286" r="J78"/>
      <c s="286" r="K78"/>
      <c s="286" r="L78"/>
      <c s="286" r="M78"/>
      <c s="286" r="N78">
        <v>289953.75000000</v>
      </c>
      <c s="286" r="O78"/>
      <c s="286" r="P78">
        <v>289953.75000000</v>
      </c>
      <c s="286" r="Q78">
        <v>289953.75000000</v>
      </c>
      <c s="286" r="R78">
        <v>0.00000000</v>
      </c>
      <c s="286" r="S78"/>
      <c s="286" r="T78"/>
      <c s="286" r="U78"/>
      <c s="286" r="V78"/>
      <c s="287" r="W78"/>
      <c s="279" r="X78"/>
      <c s="280" r="Y78" t="s">
        <v>336</v>
      </c>
      <c s="280" r="Z78"/>
      <c s="0" r="AA78"/>
      <c s="0" r="AB78"/>
    </row>
    <row r="79" ht="15.00000000" customHeight="1">
      <c s="34" r="A79"/>
      <c s="281" r="B79" t="s">
        <v>103</v>
      </c>
      <c s="282" r="C79"/>
      <c s="283" r="D79"/>
      <c s="284" r="E79"/>
      <c s="285" r="F79" t="s">
        <v>332</v>
      </c>
      <c s="286" r="G79"/>
      <c s="286" r="H79"/>
      <c s="286" r="I79"/>
      <c s="286" r="J79"/>
      <c s="286" r="K79"/>
      <c s="286" r="L79"/>
      <c s="286" r="M79"/>
      <c s="286" r="N79">
        <v>27500.00000000</v>
      </c>
      <c s="286" r="O79"/>
      <c s="286" r="P79">
        <v>27500.00000000</v>
      </c>
      <c s="286" r="Q79">
        <v>27500.00000000</v>
      </c>
      <c s="286" r="R79">
        <v>0.00000000</v>
      </c>
      <c s="286" r="S79"/>
      <c s="286" r="T79"/>
      <c s="286" r="U79"/>
      <c s="286" r="V79"/>
      <c s="287" r="W79"/>
      <c s="279" r="X79"/>
      <c s="280" r="Y79" t="s">
        <v>337</v>
      </c>
      <c s="280" r="Z79"/>
      <c s="0" r="AA79"/>
      <c s="0" r="AB79"/>
    </row>
    <row r="80" ht="15.00000000" customHeight="1">
      <c s="34" r="A80"/>
      <c s="281" r="B80" t="s">
        <v>114</v>
      </c>
      <c s="282" r="C80"/>
      <c s="283" r="D80"/>
      <c s="284" r="E80"/>
      <c s="285" r="F80" t="s">
        <v>330</v>
      </c>
      <c s="286" r="G80"/>
      <c s="286" r="H80"/>
      <c s="286" r="I80"/>
      <c s="286" r="J80"/>
      <c s="286" r="K80"/>
      <c s="286" r="L80"/>
      <c s="286" r="M80"/>
      <c s="286" r="N80">
        <v>62726.57000000</v>
      </c>
      <c s="286" r="O80"/>
      <c s="286" r="P80">
        <v>62726.57000000</v>
      </c>
      <c s="286" r="Q80">
        <v>62726.57000000</v>
      </c>
      <c s="286" r="R80">
        <v>0.00000000</v>
      </c>
      <c s="286" r="S80"/>
      <c s="286" r="T80"/>
      <c s="286" r="U80"/>
      <c s="286" r="V80"/>
      <c s="287" r="W80"/>
      <c s="279" r="X80"/>
      <c s="280" r="Y80" t="s">
        <v>338</v>
      </c>
      <c s="280" r="Z80"/>
      <c s="0" r="AA80"/>
      <c s="0" r="AB80"/>
    </row>
    <row r="81" ht="15.00000000" customHeight="1">
      <c s="34" r="A81"/>
      <c s="281" r="B81" t="s">
        <v>106</v>
      </c>
      <c s="282" r="C81"/>
      <c s="283" r="D81"/>
      <c s="284" r="E81"/>
      <c s="285" r="F81" t="s">
        <v>332</v>
      </c>
      <c s="286" r="G81"/>
      <c s="286" r="H81"/>
      <c s="286" r="I81"/>
      <c s="286" r="J81"/>
      <c s="286" r="K81"/>
      <c s="286" r="L81"/>
      <c s="286" r="M81"/>
      <c s="286" r="N81">
        <v>83948.00000000</v>
      </c>
      <c s="286" r="O81"/>
      <c s="286" r="P81">
        <v>83948.00000000</v>
      </c>
      <c s="286" r="Q81">
        <v>83948.00000000</v>
      </c>
      <c s="286" r="R81">
        <v>0.00000000</v>
      </c>
      <c s="286" r="S81"/>
      <c s="286" r="T81"/>
      <c s="286" r="U81"/>
      <c s="286" r="V81"/>
      <c s="287" r="W81"/>
      <c s="279" r="X81"/>
      <c s="280" r="Y81" t="s">
        <v>339</v>
      </c>
      <c s="280" r="Z81"/>
      <c s="0" r="AA81"/>
      <c s="0" r="AB81"/>
    </row>
    <row r="82" ht="15.00000000" customHeight="1">
      <c s="34" r="A82"/>
      <c s="70" r="B82" t="s">
        <v>38</v>
      </c>
      <c s="71" r="C82"/>
      <c s="71" r="D82"/>
      <c s="71" r="E82"/>
      <c s="288" r="F82" t="s">
        <v>118</v>
      </c>
      <c s="74" r="G82"/>
      <c s="74" r="H82"/>
      <c s="75" r="I82"/>
      <c s="76" r="J82"/>
      <c s="74" r="K82"/>
      <c s="75" r="L82"/>
      <c s="76" r="M82"/>
      <c s="74" r="N82">
        <v>5730842.56000000</v>
      </c>
      <c s="74" r="O82"/>
      <c s="74" r="P82">
        <v>5225791.74000000</v>
      </c>
      <c s="74" r="Q82">
        <v>5225791.74000000</v>
      </c>
      <c s="74" r="R82">
        <v>505050.82000000</v>
      </c>
      <c s="74" r="S82"/>
      <c s="74" r="T82"/>
      <c s="74" r="U82"/>
      <c s="74" r="V82"/>
      <c s="77" r="W82"/>
      <c s="279" r="X82"/>
      <c s="280" r="Y82" t="s">
        <v>340</v>
      </c>
      <c s="280" r="Z82"/>
      <c s="0" r="AA82"/>
      <c s="0" r="AB82"/>
    </row>
    <row r="83" ht="15.00000000" customHeight="1">
      <c s="34" r="A83"/>
      <c s="281" r="B83" t="s">
        <v>122</v>
      </c>
      <c s="282" r="C83"/>
      <c s="283" r="D83"/>
      <c s="284" r="E83"/>
      <c s="285" r="F83" t="s">
        <v>341</v>
      </c>
      <c s="286" r="G83"/>
      <c s="286" r="H83"/>
      <c s="286" r="I83"/>
      <c s="286" r="J83"/>
      <c s="286" r="K83"/>
      <c s="286" r="L83"/>
      <c s="286" r="M83"/>
      <c s="286" r="N83">
        <v>6800.00000000</v>
      </c>
      <c s="286" r="O83"/>
      <c s="286" r="P83">
        <v>6800.00000000</v>
      </c>
      <c s="286" r="Q83">
        <v>6800.00000000</v>
      </c>
      <c s="286" r="R83">
        <v>0.00000000</v>
      </c>
      <c s="286" r="S83"/>
      <c s="286" r="T83"/>
      <c s="286" r="U83"/>
      <c s="286" r="V83"/>
      <c s="287" r="W83"/>
      <c s="279" r="X83"/>
      <c s="280" r="Y83" t="s">
        <v>342</v>
      </c>
      <c s="280" r="Z83"/>
      <c s="0" r="AA83"/>
      <c s="0" r="AB83"/>
    </row>
    <row r="84" ht="15.00000000" customHeight="1">
      <c s="34" r="A84"/>
      <c s="281" r="B84" t="s">
        <v>119</v>
      </c>
      <c s="282" r="C84"/>
      <c s="283" r="D84"/>
      <c s="284" r="E84"/>
      <c s="285" r="F84" t="s">
        <v>343</v>
      </c>
      <c s="286" r="G84"/>
      <c s="286" r="H84"/>
      <c s="286" r="I84"/>
      <c s="286" r="J84"/>
      <c s="286" r="K84"/>
      <c s="286" r="L84"/>
      <c s="286" r="M84"/>
      <c s="286" r="N84">
        <v>276194.00000000</v>
      </c>
      <c s="286" r="O84"/>
      <c s="286" r="P84">
        <v>276194.00000000</v>
      </c>
      <c s="286" r="Q84">
        <v>224074.00000000</v>
      </c>
      <c s="286" r="R84">
        <v>0.00000000</v>
      </c>
      <c s="286" r="S84"/>
      <c s="286" r="T84"/>
      <c s="286" r="U84"/>
      <c s="286" r="V84"/>
      <c s="287" r="W84"/>
      <c s="279" r="X84"/>
      <c s="280" r="Y84" t="s">
        <v>344</v>
      </c>
      <c s="280" r="Z84"/>
      <c s="0" r="AA84"/>
      <c s="0" r="AB84"/>
    </row>
    <row r="85" ht="15.00000000" customHeight="1">
      <c s="34" r="A85"/>
      <c s="281" r="B85" t="s">
        <v>121</v>
      </c>
      <c s="282" r="C85"/>
      <c s="283" r="D85"/>
      <c s="284" r="E85"/>
      <c s="285" r="F85" t="s">
        <v>343</v>
      </c>
      <c s="286" r="G85"/>
      <c s="286" r="H85"/>
      <c s="286" r="I85"/>
      <c s="286" r="J85"/>
      <c s="286" r="K85"/>
      <c s="286" r="L85"/>
      <c s="286" r="M85"/>
      <c s="286" r="N85">
        <v>26920.00000000</v>
      </c>
      <c s="286" r="O85"/>
      <c s="286" r="P85">
        <v>26920.00000000</v>
      </c>
      <c s="286" r="Q85">
        <v>26920.00000000</v>
      </c>
      <c s="286" r="R85">
        <v>0.00000000</v>
      </c>
      <c s="286" r="S85"/>
      <c s="286" r="T85"/>
      <c s="286" r="U85"/>
      <c s="286" r="V85"/>
      <c s="287" r="W85"/>
      <c s="279" r="X85"/>
      <c s="280" r="Y85" t="s">
        <v>345</v>
      </c>
      <c s="280" r="Z85"/>
      <c s="0" r="AA85"/>
      <c s="0" r="AB85"/>
    </row>
    <row r="86" ht="15.00000000" customHeight="1">
      <c s="34" r="A86"/>
      <c s="281" r="B86" t="s">
        <v>103</v>
      </c>
      <c s="282" r="C86"/>
      <c s="283" r="D86"/>
      <c s="284" r="E86"/>
      <c s="285" r="F86" t="s">
        <v>341</v>
      </c>
      <c s="286" r="G86"/>
      <c s="286" r="H86"/>
      <c s="286" r="I86"/>
      <c s="286" r="J86"/>
      <c s="286" r="K86"/>
      <c s="286" r="L86"/>
      <c s="286" r="M86"/>
      <c s="286" r="N86">
        <v>6400.00000000</v>
      </c>
      <c s="286" r="O86"/>
      <c s="286" r="P86">
        <v>6400.00000000</v>
      </c>
      <c s="286" r="Q86">
        <v>6400.00000000</v>
      </c>
      <c s="286" r="R86">
        <v>0.00000000</v>
      </c>
      <c s="286" r="S86"/>
      <c s="286" r="T86"/>
      <c s="286" r="U86"/>
      <c s="286" r="V86"/>
      <c s="287" r="W86"/>
      <c s="279" r="X86"/>
      <c s="280" r="Y86" t="s">
        <v>346</v>
      </c>
      <c s="280" r="Z86"/>
      <c s="0" r="AA86"/>
      <c s="0" r="AB86"/>
    </row>
    <row r="87" ht="15.00000000" customHeight="1">
      <c s="34" r="A87"/>
      <c s="281" r="B87" t="s">
        <v>114</v>
      </c>
      <c s="282" r="C87"/>
      <c s="283" r="D87"/>
      <c s="284" r="E87"/>
      <c s="285" r="F87" t="s">
        <v>347</v>
      </c>
      <c s="286" r="G87"/>
      <c s="286" r="H87"/>
      <c s="286" r="I87"/>
      <c s="286" r="J87"/>
      <c s="286" r="K87"/>
      <c s="286" r="L87"/>
      <c s="286" r="M87"/>
      <c s="286" r="N87">
        <v>39029.85000000</v>
      </c>
      <c s="286" r="O87"/>
      <c s="286" r="P87">
        <v>39029.85000000</v>
      </c>
      <c s="286" r="Q87">
        <v>39029.85000000</v>
      </c>
      <c s="286" r="R87">
        <v>0.00000000</v>
      </c>
      <c s="286" r="S87"/>
      <c s="286" r="T87"/>
      <c s="286" r="U87"/>
      <c s="286" r="V87"/>
      <c s="287" r="W87"/>
      <c s="279" r="X87"/>
      <c s="280" r="Y87" t="s">
        <v>348</v>
      </c>
      <c s="280" r="Z87"/>
      <c s="0" r="AA87"/>
      <c s="0" r="AB87"/>
    </row>
    <row r="88" ht="15.00000000" customHeight="1">
      <c s="34" r="A88"/>
      <c s="281" r="B88" t="s">
        <v>123</v>
      </c>
      <c s="282" r="C88"/>
      <c s="283" r="D88"/>
      <c s="284" r="E88"/>
      <c s="285" r="F88" t="s">
        <v>341</v>
      </c>
      <c s="286" r="G88">
        <v>95355.56000000</v>
      </c>
      <c s="286" r="H88"/>
      <c s="286" r="I88"/>
      <c s="286" r="J88"/>
      <c s="286" r="K88"/>
      <c s="286" r="L88"/>
      <c s="286" r="M88"/>
      <c s="286" r="N88">
        <v>42993.86000000</v>
      </c>
      <c s="286" r="O88"/>
      <c s="286" r="P88">
        <v>137759.92000000</v>
      </c>
      <c s="286" r="Q88">
        <v>137759.92000000</v>
      </c>
      <c s="286" r="R88">
        <v>589.50000000</v>
      </c>
      <c s="286" r="S88"/>
      <c s="286" r="T88"/>
      <c s="286" r="U88"/>
      <c s="286" r="V88"/>
      <c s="287" r="W88"/>
      <c s="279" r="X88"/>
      <c s="280" r="Y88" t="s">
        <v>349</v>
      </c>
      <c s="280" r="Z88"/>
      <c s="0" r="AA88"/>
      <c s="0" r="AB88"/>
    </row>
    <row r="89" ht="15.00000000" customHeight="1">
      <c s="34" r="A89"/>
      <c s="281" r="B89" t="s">
        <v>106</v>
      </c>
      <c s="282" r="C89"/>
      <c s="283" r="D89"/>
      <c s="284" r="E89"/>
      <c s="285" r="F89" t="s">
        <v>343</v>
      </c>
      <c s="286" r="G89"/>
      <c s="286" r="H89"/>
      <c s="286" r="I89"/>
      <c s="286" r="J89"/>
      <c s="286" r="K89"/>
      <c s="286" r="L89"/>
      <c s="286" r="M89"/>
      <c s="286" r="N89">
        <v>12000.00000000</v>
      </c>
      <c s="286" r="O89"/>
      <c s="286" r="P89">
        <v>12000.00000000</v>
      </c>
      <c s="286" r="Q89">
        <v>12000.00000000</v>
      </c>
      <c s="286" r="R89">
        <v>0.00000000</v>
      </c>
      <c s="286" r="S89"/>
      <c s="286" r="T89"/>
      <c s="286" r="U89"/>
      <c s="286" r="V89"/>
      <c s="287" r="W89"/>
      <c s="279" r="X89"/>
      <c s="280" r="Y89" t="s">
        <v>350</v>
      </c>
      <c s="280" r="Z89"/>
      <c s="0" r="AA89"/>
      <c s="0" r="AB89"/>
    </row>
    <row r="90" ht="15.00000000" customHeight="1">
      <c s="34" r="A90"/>
      <c s="281" r="B90" t="s">
        <v>106</v>
      </c>
      <c s="282" r="C90"/>
      <c s="283" r="D90"/>
      <c s="284" r="E90"/>
      <c s="285" r="F90" t="s">
        <v>341</v>
      </c>
      <c s="286" r="G90"/>
      <c s="286" r="H90"/>
      <c s="286" r="I90"/>
      <c s="286" r="J90"/>
      <c s="286" r="K90"/>
      <c s="286" r="L90"/>
      <c s="286" r="M90"/>
      <c s="286" r="N90">
        <v>68100.00000000</v>
      </c>
      <c s="286" r="O90"/>
      <c s="286" r="P90">
        <v>68100.00000000</v>
      </c>
      <c s="286" r="Q90">
        <v>68100.00000000</v>
      </c>
      <c s="286" r="R90">
        <v>0.00000000</v>
      </c>
      <c s="286" r="S90"/>
      <c s="286" r="T90"/>
      <c s="286" r="U90"/>
      <c s="286" r="V90"/>
      <c s="287" r="W90"/>
      <c s="279" r="X90"/>
      <c s="280" r="Y90" t="s">
        <v>351</v>
      </c>
      <c s="280" r="Z90"/>
      <c s="0" r="AA90"/>
      <c s="0" r="AB90"/>
    </row>
    <row r="91" ht="15.00000000" customHeight="1">
      <c s="34" r="A91"/>
      <c s="281" r="B91" t="s">
        <v>106</v>
      </c>
      <c s="282" r="C91"/>
      <c s="283" r="D91"/>
      <c s="284" r="E91"/>
      <c s="285" r="F91" t="s">
        <v>352</v>
      </c>
      <c s="286" r="G91"/>
      <c s="286" r="H91"/>
      <c s="286" r="I91"/>
      <c s="286" r="J91"/>
      <c s="286" r="K91"/>
      <c s="286" r="L91"/>
      <c s="286" r="M91"/>
      <c s="286" r="N91">
        <v>77900.00000000</v>
      </c>
      <c s="286" r="O91"/>
      <c s="286" r="P91">
        <v>77900.00000000</v>
      </c>
      <c s="286" r="Q91">
        <v>77900.00000000</v>
      </c>
      <c s="286" r="R91">
        <v>0.00000000</v>
      </c>
      <c s="286" r="S91"/>
      <c s="286" r="T91"/>
      <c s="286" r="U91"/>
      <c s="286" r="V91"/>
      <c s="287" r="W91"/>
      <c s="279" r="X91"/>
      <c s="280" r="Y91" t="s">
        <v>353</v>
      </c>
      <c s="280" r="Z91"/>
      <c s="0" r="AA91"/>
      <c s="0" r="AB91"/>
    </row>
    <row r="92" ht="15.00000000" customHeight="1">
      <c s="34" r="A92"/>
      <c s="70" r="B92" t="s">
        <v>38</v>
      </c>
      <c s="71" r="C92"/>
      <c s="71" r="D92"/>
      <c s="71" r="E92"/>
      <c s="288" r="F92" t="s">
        <v>124</v>
      </c>
      <c s="74" r="G92">
        <v>95355.56000000</v>
      </c>
      <c s="74" r="H92"/>
      <c s="75" r="I92"/>
      <c s="76" r="J92"/>
      <c s="74" r="K92"/>
      <c s="75" r="L92"/>
      <c s="76" r="M92"/>
      <c s="74" r="N92">
        <v>556337.71000000</v>
      </c>
      <c s="74" r="O92"/>
      <c s="74" r="P92">
        <v>651103.77000000</v>
      </c>
      <c s="74" r="Q92">
        <v>598983.77000000</v>
      </c>
      <c s="74" r="R92">
        <v>589.50000000</v>
      </c>
      <c s="74" r="S92"/>
      <c s="74" r="T92"/>
      <c s="74" r="U92"/>
      <c s="74" r="V92"/>
      <c s="77" r="W92"/>
      <c s="279" r="X92"/>
      <c s="280" r="Y92" t="s">
        <v>354</v>
      </c>
      <c s="280" r="Z92"/>
      <c s="0" r="AA92"/>
      <c s="0" r="AB92"/>
    </row>
    <row r="93" ht="15.00000000" customHeight="1">
      <c s="34" r="A93"/>
      <c s="281" r="B93" t="s">
        <v>123</v>
      </c>
      <c s="282" r="C93"/>
      <c s="283" r="D93"/>
      <c s="284" r="E93"/>
      <c s="285" r="F93" t="s">
        <v>355</v>
      </c>
      <c s="286" r="G93"/>
      <c s="286" r="H93"/>
      <c s="286" r="I93"/>
      <c s="286" r="J93"/>
      <c s="286" r="K93"/>
      <c s="286" r="L93"/>
      <c s="286" r="M93"/>
      <c s="286" r="N93">
        <v>96179.50000000</v>
      </c>
      <c s="286" r="O93"/>
      <c s="286" r="P93"/>
      <c s="286" r="Q93"/>
      <c s="286" r="R93">
        <v>96179.50000000</v>
      </c>
      <c s="286" r="S93"/>
      <c s="286" r="T93"/>
      <c s="286" r="U93"/>
      <c s="286" r="V93"/>
      <c s="287" r="W93"/>
      <c s="279" r="X93"/>
      <c s="280" r="Y93" t="s">
        <v>356</v>
      </c>
      <c s="280" r="Z93"/>
      <c s="0" r="AA93"/>
      <c s="0" r="AB93"/>
    </row>
    <row r="94" ht="15.00000000" customHeight="1">
      <c s="34" r="A94"/>
      <c s="70" r="B94" t="s">
        <v>38</v>
      </c>
      <c s="71" r="C94"/>
      <c s="71" r="D94"/>
      <c s="71" r="E94"/>
      <c s="288" r="F94" t="s">
        <v>126</v>
      </c>
      <c s="74" r="G94"/>
      <c s="74" r="H94"/>
      <c s="75" r="I94"/>
      <c s="76" r="J94"/>
      <c s="74" r="K94"/>
      <c s="75" r="L94"/>
      <c s="76" r="M94"/>
      <c s="74" r="N94">
        <v>96179.50000000</v>
      </c>
      <c s="74" r="O94"/>
      <c s="74" r="P94"/>
      <c s="74" r="Q94"/>
      <c s="74" r="R94">
        <v>96179.50000000</v>
      </c>
      <c s="74" r="S94"/>
      <c s="74" r="T94"/>
      <c s="74" r="U94"/>
      <c s="74" r="V94"/>
      <c s="77" r="W94"/>
      <c s="279" r="X94"/>
      <c s="280" r="Y94" t="s">
        <v>357</v>
      </c>
      <c s="280" r="Z94"/>
      <c s="0" r="AA94"/>
      <c s="0" r="AB94"/>
    </row>
    <row r="95" ht="15.00000000" customHeight="1">
      <c s="34" r="A95"/>
      <c s="281" r="B95" t="s">
        <v>122</v>
      </c>
      <c s="282" r="C95"/>
      <c s="283" r="D95"/>
      <c s="284" r="E95"/>
      <c s="285" r="F95" t="s">
        <v>358</v>
      </c>
      <c s="286" r="G95"/>
      <c s="286" r="H95"/>
      <c s="286" r="I95"/>
      <c s="286" r="J95"/>
      <c s="286" r="K95"/>
      <c s="286" r="L95"/>
      <c s="286" r="M95"/>
      <c s="286" r="N95">
        <v>9870.00000000</v>
      </c>
      <c s="286" r="O95"/>
      <c s="286" r="P95">
        <v>9870.00000000</v>
      </c>
      <c s="286" r="Q95">
        <v>9870.00000000</v>
      </c>
      <c s="286" r="R95">
        <v>0.00000000</v>
      </c>
      <c s="286" r="S95"/>
      <c s="286" r="T95"/>
      <c s="286" r="U95"/>
      <c s="286" r="V95"/>
      <c s="287" r="W95"/>
      <c s="279" r="X95"/>
      <c s="280" r="Y95" t="s">
        <v>359</v>
      </c>
      <c s="280" r="Z95"/>
      <c s="0" r="AA95"/>
      <c s="0" r="AB95"/>
    </row>
    <row r="96" ht="15.00000000" customHeight="1">
      <c s="34" r="A96"/>
      <c s="281" r="B96" t="s">
        <v>103</v>
      </c>
      <c s="282" r="C96"/>
      <c s="283" r="D96"/>
      <c s="284" r="E96"/>
      <c s="285" r="F96" t="s">
        <v>360</v>
      </c>
      <c s="286" r="G96"/>
      <c s="286" r="H96"/>
      <c s="286" r="I96"/>
      <c s="286" r="J96"/>
      <c s="286" r="K96"/>
      <c s="286" r="L96"/>
      <c s="286" r="M96"/>
      <c s="286" r="N96">
        <v>748.00000000</v>
      </c>
      <c s="286" r="O96"/>
      <c s="286" r="P96">
        <v>748.00000000</v>
      </c>
      <c s="286" r="Q96">
        <v>748.00000000</v>
      </c>
      <c s="286" r="R96">
        <v>0.00000000</v>
      </c>
      <c s="286" r="S96"/>
      <c s="286" r="T96"/>
      <c s="286" r="U96"/>
      <c s="286" r="V96"/>
      <c s="287" r="W96"/>
      <c s="279" r="X96"/>
      <c s="280" r="Y96" t="s">
        <v>361</v>
      </c>
      <c s="280" r="Z96"/>
      <c s="0" r="AA96"/>
      <c s="0" r="AB96"/>
    </row>
    <row r="97" ht="15.00000000" customHeight="1">
      <c s="34" r="A97"/>
      <c s="281" r="B97" t="s">
        <v>106</v>
      </c>
      <c s="282" r="C97"/>
      <c s="283" r="D97"/>
      <c s="284" r="E97"/>
      <c s="285" r="F97" t="s">
        <v>358</v>
      </c>
      <c s="286" r="G97"/>
      <c s="286" r="H97"/>
      <c s="286" r="I97"/>
      <c s="286" r="J97"/>
      <c s="286" r="K97"/>
      <c s="286" r="L97"/>
      <c s="286" r="M97"/>
      <c s="286" r="N97">
        <v>296163.50000000</v>
      </c>
      <c s="286" r="O97"/>
      <c s="286" r="P97">
        <v>296163.50000000</v>
      </c>
      <c s="286" r="Q97">
        <v>296163.50000000</v>
      </c>
      <c s="286" r="R97">
        <v>0.00000000</v>
      </c>
      <c s="286" r="S97"/>
      <c s="286" r="T97"/>
      <c s="286" r="U97"/>
      <c s="286" r="V97"/>
      <c s="287" r="W97"/>
      <c s="279" r="X97"/>
      <c s="280" r="Y97" t="s">
        <v>362</v>
      </c>
      <c s="280" r="Z97"/>
      <c s="0" r="AA97"/>
      <c s="0" r="AB97"/>
    </row>
    <row r="98" ht="15.00000000" customHeight="1">
      <c s="34" r="A98"/>
      <c s="281" r="B98" t="s">
        <v>106</v>
      </c>
      <c s="282" r="C98"/>
      <c s="283" r="D98"/>
      <c s="284" r="E98"/>
      <c s="285" r="F98" t="s">
        <v>360</v>
      </c>
      <c s="286" r="G98"/>
      <c s="286" r="H98"/>
      <c s="286" r="I98"/>
      <c s="286" r="J98"/>
      <c s="286" r="K98"/>
      <c s="286" r="L98"/>
      <c s="286" r="M98"/>
      <c s="286" r="N98">
        <v>4038.00000000</v>
      </c>
      <c s="286" r="O98"/>
      <c s="286" r="P98">
        <v>4038.00000000</v>
      </c>
      <c s="286" r="Q98">
        <v>4038.00000000</v>
      </c>
      <c s="286" r="R98">
        <v>0.00000000</v>
      </c>
      <c s="286" r="S98"/>
      <c s="286" r="T98"/>
      <c s="286" r="U98"/>
      <c s="286" r="V98"/>
      <c s="287" r="W98"/>
      <c s="279" r="X98"/>
      <c s="280" r="Y98" t="s">
        <v>363</v>
      </c>
      <c s="280" r="Z98"/>
      <c s="0" r="AA98"/>
      <c s="0" r="AB98"/>
    </row>
    <row r="99" ht="15.00000000" customHeight="1">
      <c s="34" r="A99"/>
      <c s="70" r="B99" t="s">
        <v>38</v>
      </c>
      <c s="71" r="C99"/>
      <c s="71" r="D99"/>
      <c s="71" r="E99"/>
      <c s="288" r="F99" t="s">
        <v>128</v>
      </c>
      <c s="74" r="G99"/>
      <c s="74" r="H99"/>
      <c s="75" r="I99"/>
      <c s="76" r="J99"/>
      <c s="74" r="K99"/>
      <c s="75" r="L99"/>
      <c s="76" r="M99"/>
      <c s="74" r="N99">
        <v>310819.50000000</v>
      </c>
      <c s="74" r="O99"/>
      <c s="74" r="P99">
        <v>310819.50000000</v>
      </c>
      <c s="74" r="Q99">
        <v>310819.50000000</v>
      </c>
      <c s="74" r="R99">
        <v>0.00000000</v>
      </c>
      <c s="74" r="S99"/>
      <c s="74" r="T99"/>
      <c s="74" r="U99"/>
      <c s="74" r="V99"/>
      <c s="77" r="W99"/>
      <c s="279" r="X99"/>
      <c s="280" r="Y99" t="s">
        <v>364</v>
      </c>
      <c s="280" r="Z99"/>
      <c s="0" r="AA99"/>
      <c s="0" r="AB99"/>
    </row>
    <row r="100" ht="15.00000000" customHeight="1">
      <c s="34" r="A100"/>
      <c s="281" r="B100" t="s">
        <v>129</v>
      </c>
      <c s="282" r="C100"/>
      <c s="283" r="D100"/>
      <c s="284" r="E100"/>
      <c s="285" r="F100" t="s">
        <v>365</v>
      </c>
      <c s="286" r="G100"/>
      <c s="286" r="H100"/>
      <c s="286" r="I100"/>
      <c s="286" r="J100"/>
      <c s="286" r="K100"/>
      <c s="286" r="L100"/>
      <c s="286" r="M100"/>
      <c s="286" r="N100">
        <v>180000.00000000</v>
      </c>
      <c s="286" r="O100"/>
      <c s="286" r="P100">
        <v>180000.00000000</v>
      </c>
      <c s="286" r="Q100">
        <v>180000.00000000</v>
      </c>
      <c s="286" r="R100">
        <v>0.00000000</v>
      </c>
      <c s="286" r="S100"/>
      <c s="286" r="T100"/>
      <c s="286" r="U100"/>
      <c s="286" r="V100"/>
      <c s="287" r="W100"/>
      <c s="279" r="X100"/>
      <c s="280" r="Y100" t="s">
        <v>366</v>
      </c>
      <c s="280" r="Z100"/>
      <c s="0" r="AA100"/>
      <c s="0" r="AB100"/>
    </row>
    <row r="101" ht="15.00000000" customHeight="1">
      <c s="34" r="A101"/>
      <c s="281" r="B101" t="s">
        <v>131</v>
      </c>
      <c s="282" r="C101"/>
      <c s="283" r="D101"/>
      <c s="284" r="E101"/>
      <c s="285" r="F101" t="s">
        <v>365</v>
      </c>
      <c s="286" r="G101"/>
      <c s="286" r="H101"/>
      <c s="286" r="I101"/>
      <c s="286" r="J101"/>
      <c s="286" r="K101"/>
      <c s="286" r="L101"/>
      <c s="286" r="M101"/>
      <c s="286" r="N101">
        <v>21342600.00000000</v>
      </c>
      <c s="286" r="O101"/>
      <c s="286" r="P101">
        <v>21342600.00000000</v>
      </c>
      <c s="286" r="Q101">
        <v>21342600.00000000</v>
      </c>
      <c s="286" r="R101">
        <v>0.00000000</v>
      </c>
      <c s="286" r="S101"/>
      <c s="286" r="T101"/>
      <c s="286" r="U101"/>
      <c s="286" r="V101"/>
      <c s="287" r="W101"/>
      <c s="279" r="X101"/>
      <c s="280" r="Y101" t="s">
        <v>367</v>
      </c>
      <c s="280" r="Z101"/>
      <c s="0" r="AA101"/>
      <c s="0" r="AB101"/>
    </row>
    <row r="102" ht="15.00000000" customHeight="1">
      <c s="34" r="A102"/>
      <c s="281" r="B102" t="s">
        <v>132</v>
      </c>
      <c s="282" r="C102"/>
      <c s="283" r="D102"/>
      <c s="284" r="E102"/>
      <c s="285" r="F102" t="s">
        <v>365</v>
      </c>
      <c s="286" r="G102"/>
      <c s="286" r="H102"/>
      <c s="286" r="I102"/>
      <c s="286" r="J102"/>
      <c s="286" r="K102"/>
      <c s="286" r="L102"/>
      <c s="286" r="M102"/>
      <c s="286" r="N102">
        <v>18000.00000000</v>
      </c>
      <c s="286" r="O102"/>
      <c s="286" r="P102">
        <v>18000.00000000</v>
      </c>
      <c s="286" r="Q102">
        <v>18000.00000000</v>
      </c>
      <c s="286" r="R102">
        <v>0.00000000</v>
      </c>
      <c s="286" r="S102"/>
      <c s="286" r="T102"/>
      <c s="286" r="U102"/>
      <c s="286" r="V102"/>
      <c s="287" r="W102"/>
      <c s="279" r="X102"/>
      <c s="280" r="Y102" t="s">
        <v>368</v>
      </c>
      <c s="280" r="Z102"/>
      <c s="0" r="AA102"/>
      <c s="0" r="AB102"/>
    </row>
    <row r="103" ht="15.00000000" customHeight="1">
      <c s="34" r="A103"/>
      <c s="281" r="B103" t="s">
        <v>133</v>
      </c>
      <c s="282" r="C103"/>
      <c s="283" r="D103"/>
      <c s="284" r="E103"/>
      <c s="285" r="F103" t="s">
        <v>365</v>
      </c>
      <c s="286" r="G103"/>
      <c s="286" r="H103"/>
      <c s="286" r="I103"/>
      <c s="286" r="J103"/>
      <c s="286" r="K103"/>
      <c s="286" r="L103"/>
      <c s="286" r="M103"/>
      <c s="286" r="N103">
        <v>204694.42000000</v>
      </c>
      <c s="286" r="O103"/>
      <c s="286" r="P103">
        <v>204694.42000000</v>
      </c>
      <c s="286" r="Q103">
        <v>104694.42000000</v>
      </c>
      <c s="286" r="R103">
        <v>0.00000000</v>
      </c>
      <c s="286" r="S103"/>
      <c s="286" r="T103"/>
      <c s="286" r="U103"/>
      <c s="286" r="V103"/>
      <c s="287" r="W103"/>
      <c s="279" r="X103"/>
      <c s="280" r="Y103" t="s">
        <v>369</v>
      </c>
      <c s="280" r="Z103"/>
      <c s="0" r="AA103"/>
      <c s="0" r="AB103"/>
    </row>
    <row r="104" ht="15.00000000" customHeight="1">
      <c s="34" r="A104"/>
      <c s="281" r="B104" t="s">
        <v>134</v>
      </c>
      <c s="282" r="C104"/>
      <c s="283" r="D104"/>
      <c s="284" r="E104"/>
      <c s="285" r="F104" t="s">
        <v>365</v>
      </c>
      <c s="286" r="G104"/>
      <c s="286" r="H104"/>
      <c s="286" r="I104"/>
      <c s="286" r="J104"/>
      <c s="286" r="K104"/>
      <c s="286" r="L104"/>
      <c s="286" r="M104"/>
      <c s="286" r="N104">
        <v>481405.41000000</v>
      </c>
      <c s="286" r="O104"/>
      <c s="286" r="P104">
        <v>481405.41000000</v>
      </c>
      <c s="286" r="Q104">
        <v>481405.41000000</v>
      </c>
      <c s="286" r="R104">
        <v>0.00000000</v>
      </c>
      <c s="286" r="S104"/>
      <c s="286" r="T104"/>
      <c s="286" r="U104"/>
      <c s="286" r="V104"/>
      <c s="287" r="W104"/>
      <c s="279" r="X104"/>
      <c s="280" r="Y104" t="s">
        <v>370</v>
      </c>
      <c s="280" r="Z104"/>
      <c s="0" r="AA104"/>
      <c s="0" r="AB104"/>
    </row>
    <row r="105" ht="15.00000000" customHeight="1">
      <c s="34" r="A105"/>
      <c s="281" r="B105" t="s">
        <v>135</v>
      </c>
      <c s="282" r="C105"/>
      <c s="283" r="D105"/>
      <c s="284" r="E105"/>
      <c s="285" r="F105" t="s">
        <v>365</v>
      </c>
      <c s="286" r="G105"/>
      <c s="286" r="H105"/>
      <c s="286" r="I105"/>
      <c s="286" r="J105"/>
      <c s="286" r="K105"/>
      <c s="286" r="L105"/>
      <c s="286" r="M105"/>
      <c s="286" r="N105">
        <v>8304.67000000</v>
      </c>
      <c s="286" r="O105"/>
      <c s="286" r="P105">
        <v>8304.67000000</v>
      </c>
      <c s="286" r="Q105">
        <v>8304.67000000</v>
      </c>
      <c s="286" r="R105">
        <v>0.00000000</v>
      </c>
      <c s="286" r="S105"/>
      <c s="286" r="T105"/>
      <c s="286" r="U105"/>
      <c s="286" r="V105"/>
      <c s="287" r="W105"/>
      <c s="279" r="X105"/>
      <c s="280" r="Y105" t="s">
        <v>371</v>
      </c>
      <c s="280" r="Z105"/>
      <c s="0" r="AA105"/>
      <c s="0" r="AB105"/>
    </row>
    <row r="106" ht="15.00000000" customHeight="1">
      <c s="34" r="A106"/>
      <c s="281" r="B106" t="s">
        <v>136</v>
      </c>
      <c s="282" r="C106"/>
      <c s="283" r="D106"/>
      <c s="284" r="E106"/>
      <c s="285" r="F106" t="s">
        <v>365</v>
      </c>
      <c s="286" r="G106"/>
      <c s="286" r="H106"/>
      <c s="286" r="I106"/>
      <c s="286" r="J106"/>
      <c s="286" r="K106"/>
      <c s="286" r="L106"/>
      <c s="286" r="M106"/>
      <c s="286" r="N106">
        <v>162162.62000000</v>
      </c>
      <c s="286" r="O106"/>
      <c s="286" r="P106">
        <v>162162.62000000</v>
      </c>
      <c s="286" r="Q106">
        <v>162162.62000000</v>
      </c>
      <c s="286" r="R106">
        <v>0.00000000</v>
      </c>
      <c s="286" r="S106"/>
      <c s="286" r="T106"/>
      <c s="286" r="U106"/>
      <c s="286" r="V106"/>
      <c s="287" r="W106"/>
      <c s="279" r="X106"/>
      <c s="280" r="Y106" t="s">
        <v>372</v>
      </c>
      <c s="280" r="Z106"/>
      <c s="0" r="AA106"/>
      <c s="0" r="AB106"/>
    </row>
    <row r="107" ht="15.00000000" customHeight="1">
      <c s="34" r="A107"/>
      <c s="281" r="B107" t="s">
        <v>137</v>
      </c>
      <c s="282" r="C107"/>
      <c s="283" r="D107"/>
      <c s="284" r="E107"/>
      <c s="285" r="F107" t="s">
        <v>365</v>
      </c>
      <c s="286" r="G107"/>
      <c s="286" r="H107"/>
      <c s="286" r="I107"/>
      <c s="286" r="J107"/>
      <c s="286" r="K107"/>
      <c s="286" r="L107"/>
      <c s="286" r="M107"/>
      <c s="286" r="N107">
        <v>18567100.00000000</v>
      </c>
      <c s="286" r="O107"/>
      <c s="286" r="P107">
        <v>18567100.00000000</v>
      </c>
      <c s="286" r="Q107">
        <v>18567100.00000000</v>
      </c>
      <c s="286" r="R107">
        <v>0.00000000</v>
      </c>
      <c s="286" r="S107"/>
      <c s="286" r="T107"/>
      <c s="286" r="U107"/>
      <c s="286" r="V107"/>
      <c s="287" r="W107"/>
      <c s="279" r="X107"/>
      <c s="280" r="Y107" t="s">
        <v>373</v>
      </c>
      <c s="280" r="Z107"/>
      <c s="0" r="AA107"/>
      <c s="0" r="AB107"/>
    </row>
    <row r="108" ht="15.00000000" customHeight="1">
      <c s="34" r="A108"/>
      <c s="281" r="B108" t="s">
        <v>138</v>
      </c>
      <c s="282" r="C108"/>
      <c s="283" r="D108"/>
      <c s="284" r="E108"/>
      <c s="285" r="F108" t="s">
        <v>365</v>
      </c>
      <c s="286" r="G108"/>
      <c s="286" r="H108"/>
      <c s="286" r="I108"/>
      <c s="286" r="J108"/>
      <c s="286" r="K108"/>
      <c s="286" r="L108"/>
      <c s="286" r="M108"/>
      <c s="286" r="N108">
        <v>270000.00000000</v>
      </c>
      <c s="286" r="O108"/>
      <c s="286" r="P108">
        <v>270000.00000000</v>
      </c>
      <c s="286" r="Q108">
        <v>270000.00000000</v>
      </c>
      <c s="286" r="R108">
        <v>0.00000000</v>
      </c>
      <c s="286" r="S108"/>
      <c s="286" r="T108"/>
      <c s="286" r="U108"/>
      <c s="286" r="V108"/>
      <c s="287" r="W108"/>
      <c s="279" r="X108"/>
      <c s="280" r="Y108" t="s">
        <v>374</v>
      </c>
      <c s="280" r="Z108"/>
      <c s="0" r="AA108"/>
      <c s="0" r="AB108"/>
    </row>
    <row r="109" ht="15.00000000" customHeight="1">
      <c s="34" r="A109"/>
      <c s="281" r="B109" t="s">
        <v>139</v>
      </c>
      <c s="282" r="C109"/>
      <c s="283" r="D109"/>
      <c s="284" r="E109"/>
      <c s="285" r="F109" t="s">
        <v>365</v>
      </c>
      <c s="286" r="G109"/>
      <c s="286" r="H109"/>
      <c s="286" r="I109"/>
      <c s="286" r="J109"/>
      <c s="286" r="K109"/>
      <c s="286" r="L109"/>
      <c s="286" r="M109"/>
      <c s="286" r="N109">
        <v>230000.00000000</v>
      </c>
      <c s="286" r="O109"/>
      <c s="286" r="P109">
        <v>230000.00000000</v>
      </c>
      <c s="286" r="Q109">
        <v>230000.00000000</v>
      </c>
      <c s="286" r="R109">
        <v>0.00000000</v>
      </c>
      <c s="286" r="S109"/>
      <c s="286" r="T109"/>
      <c s="286" r="U109"/>
      <c s="286" r="V109"/>
      <c s="287" r="W109"/>
      <c s="279" r="X109"/>
      <c s="280" r="Y109" t="s">
        <v>375</v>
      </c>
      <c s="280" r="Z109"/>
      <c s="0" r="AA109"/>
      <c s="0" r="AB109"/>
    </row>
    <row r="110" ht="15.00000000" customHeight="1">
      <c s="34" r="A110"/>
      <c s="281" r="B110" t="s">
        <v>140</v>
      </c>
      <c s="282" r="C110"/>
      <c s="283" r="D110"/>
      <c s="284" r="E110"/>
      <c s="285" r="F110" t="s">
        <v>365</v>
      </c>
      <c s="286" r="G110"/>
      <c s="286" r="H110"/>
      <c s="286" r="I110"/>
      <c s="286" r="J110"/>
      <c s="286" r="K110"/>
      <c s="286" r="L110"/>
      <c s="286" r="M110"/>
      <c s="286" r="N110">
        <v>3233600.00000000</v>
      </c>
      <c s="286" r="O110"/>
      <c s="286" r="P110">
        <v>3233600.00000000</v>
      </c>
      <c s="286" r="Q110">
        <v>3233600.00000000</v>
      </c>
      <c s="286" r="R110">
        <v>0.00000000</v>
      </c>
      <c s="286" r="S110"/>
      <c s="286" r="T110"/>
      <c s="286" r="U110"/>
      <c s="286" r="V110"/>
      <c s="287" r="W110"/>
      <c s="279" r="X110"/>
      <c s="280" r="Y110" t="s">
        <v>376</v>
      </c>
      <c s="280" r="Z110"/>
      <c s="0" r="AA110"/>
      <c s="0" r="AB110"/>
    </row>
    <row r="111" ht="15.00000000" customHeight="1">
      <c s="34" r="A111"/>
      <c s="281" r="B111" t="s">
        <v>141</v>
      </c>
      <c s="282" r="C111"/>
      <c s="283" r="D111"/>
      <c s="284" r="E111"/>
      <c s="285" r="F111" t="s">
        <v>365</v>
      </c>
      <c s="286" r="G111"/>
      <c s="286" r="H111"/>
      <c s="286" r="I111"/>
      <c s="286" r="J111"/>
      <c s="286" r="K111"/>
      <c s="286" r="L111"/>
      <c s="286" r="M111"/>
      <c s="286" r="N111">
        <v>2098987.38000000</v>
      </c>
      <c s="286" r="O111"/>
      <c s="286" r="P111">
        <v>2098987.38000000</v>
      </c>
      <c s="286" r="Q111">
        <v>2098987.38000000</v>
      </c>
      <c s="286" r="R111">
        <v>0.00000000</v>
      </c>
      <c s="286" r="S111"/>
      <c s="286" r="T111"/>
      <c s="286" r="U111"/>
      <c s="286" r="V111"/>
      <c s="287" r="W111"/>
      <c s="279" r="X111"/>
      <c s="280" r="Y111" t="s">
        <v>377</v>
      </c>
      <c s="280" r="Z111"/>
      <c s="0" r="AA111"/>
      <c s="0" r="AB111"/>
    </row>
    <row r="112" ht="15.00000000" customHeight="1">
      <c s="34" r="A112"/>
      <c s="281" r="B112" t="s">
        <v>142</v>
      </c>
      <c s="282" r="C112"/>
      <c s="283" r="D112"/>
      <c s="284" r="E112"/>
      <c s="285" r="F112" t="s">
        <v>365</v>
      </c>
      <c s="286" r="G112"/>
      <c s="286" r="H112"/>
      <c s="286" r="I112"/>
      <c s="286" r="J112"/>
      <c s="286" r="K112"/>
      <c s="286" r="L112"/>
      <c s="286" r="M112"/>
      <c s="286" r="N112">
        <v>169533.50000000</v>
      </c>
      <c s="286" r="O112"/>
      <c s="286" r="P112">
        <v>169533.50000000</v>
      </c>
      <c s="286" r="Q112">
        <v>169533.50000000</v>
      </c>
      <c s="286" r="R112">
        <v>0.00000000</v>
      </c>
      <c s="286" r="S112"/>
      <c s="286" r="T112"/>
      <c s="286" r="U112"/>
      <c s="286" r="V112"/>
      <c s="287" r="W112"/>
      <c s="279" r="X112"/>
      <c s="280" r="Y112" t="s">
        <v>378</v>
      </c>
      <c s="280" r="Z112"/>
      <c s="0" r="AA112"/>
      <c s="0" r="AB112"/>
    </row>
    <row r="113" ht="15.00000000" customHeight="1">
      <c s="34" r="A113"/>
      <c s="281" r="B113" t="s">
        <v>143</v>
      </c>
      <c s="282" r="C113"/>
      <c s="283" r="D113"/>
      <c s="284" r="E113"/>
      <c s="285" r="F113" t="s">
        <v>365</v>
      </c>
      <c s="286" r="G113"/>
      <c s="286" r="H113"/>
      <c s="286" r="I113"/>
      <c s="286" r="J113"/>
      <c s="286" r="K113"/>
      <c s="286" r="L113"/>
      <c s="286" r="M113"/>
      <c s="286" r="N113">
        <v>700000.00000000</v>
      </c>
      <c s="286" r="O113"/>
      <c s="286" r="P113">
        <v>700000.00000000</v>
      </c>
      <c s="286" r="Q113">
        <v>700000.00000000</v>
      </c>
      <c s="286" r="R113">
        <v>0.00000000</v>
      </c>
      <c s="286" r="S113"/>
      <c s="286" r="T113"/>
      <c s="286" r="U113"/>
      <c s="286" r="V113"/>
      <c s="287" r="W113"/>
      <c s="279" r="X113"/>
      <c s="280" r="Y113" t="s">
        <v>379</v>
      </c>
      <c s="280" r="Z113"/>
      <c s="0" r="AA113"/>
      <c s="0" r="AB113"/>
    </row>
    <row r="114" ht="15.00000000" customHeight="1">
      <c s="34" r="A114"/>
      <c s="281" r="B114" t="s">
        <v>144</v>
      </c>
      <c s="282" r="C114"/>
      <c s="283" r="D114"/>
      <c s="284" r="E114"/>
      <c s="285" r="F114" t="s">
        <v>365</v>
      </c>
      <c s="286" r="G114"/>
      <c s="286" r="H114"/>
      <c s="286" r="I114"/>
      <c s="286" r="J114"/>
      <c s="286" r="K114"/>
      <c s="286" r="L114"/>
      <c s="286" r="M114"/>
      <c s="286" r="N114">
        <v>20000.00000000</v>
      </c>
      <c s="286" r="O114"/>
      <c s="286" r="P114">
        <v>20000.00000000</v>
      </c>
      <c s="286" r="Q114">
        <v>20000.00000000</v>
      </c>
      <c s="286" r="R114">
        <v>0.00000000</v>
      </c>
      <c s="286" r="S114"/>
      <c s="286" r="T114"/>
      <c s="286" r="U114"/>
      <c s="286" r="V114"/>
      <c s="287" r="W114"/>
      <c s="279" r="X114"/>
      <c s="280" r="Y114" t="s">
        <v>380</v>
      </c>
      <c s="280" r="Z114"/>
      <c s="0" r="AA114"/>
      <c s="0" r="AB114"/>
    </row>
    <row r="115" ht="15.00000000" customHeight="1">
      <c s="34" r="A115"/>
      <c s="281" r="B115" t="s">
        <v>145</v>
      </c>
      <c s="282" r="C115"/>
      <c s="283" r="D115"/>
      <c s="284" r="E115"/>
      <c s="285" r="F115" t="s">
        <v>365</v>
      </c>
      <c s="286" r="G115"/>
      <c s="286" r="H115"/>
      <c s="286" r="I115"/>
      <c s="286" r="J115"/>
      <c s="286" r="K115"/>
      <c s="286" r="L115"/>
      <c s="286" r="M115"/>
      <c s="286" r="N115">
        <v>50000.00000000</v>
      </c>
      <c s="286" r="O115"/>
      <c s="286" r="P115">
        <v>50000.00000000</v>
      </c>
      <c s="286" r="Q115">
        <v>50000.00000000</v>
      </c>
      <c s="286" r="R115">
        <v>0.00000000</v>
      </c>
      <c s="286" r="S115"/>
      <c s="286" r="T115"/>
      <c s="286" r="U115"/>
      <c s="286" r="V115"/>
      <c s="287" r="W115"/>
      <c s="279" r="X115"/>
      <c s="280" r="Y115" t="s">
        <v>381</v>
      </c>
      <c s="280" r="Z115"/>
      <c s="0" r="AA115"/>
      <c s="0" r="AB115"/>
    </row>
    <row r="116" ht="15.00000000" customHeight="1">
      <c s="34" r="A116"/>
      <c s="70" r="B116" t="s">
        <v>38</v>
      </c>
      <c s="71" r="C116"/>
      <c s="71" r="D116"/>
      <c s="71" r="E116"/>
      <c s="288" r="F116" t="s">
        <v>146</v>
      </c>
      <c s="74" r="G116"/>
      <c s="74" r="H116"/>
      <c s="75" r="I116"/>
      <c s="76" r="J116"/>
      <c s="74" r="K116"/>
      <c s="75" r="L116"/>
      <c s="76" r="M116"/>
      <c s="74" r="N116">
        <v>47736388.00000000</v>
      </c>
      <c s="74" r="O116"/>
      <c s="74" r="P116">
        <v>47736388.00000000</v>
      </c>
      <c s="74" r="Q116">
        <v>47636388.00000000</v>
      </c>
      <c s="74" r="R116">
        <v>0.00000000</v>
      </c>
      <c s="74" r="S116"/>
      <c s="74" r="T116"/>
      <c s="74" r="U116"/>
      <c s="74" r="V116"/>
      <c s="77" r="W116"/>
      <c s="279" r="X116"/>
      <c s="280" r="Y116" t="s">
        <v>382</v>
      </c>
      <c s="280" r="Z116"/>
      <c s="0" r="AA116"/>
      <c s="0" r="AB116"/>
    </row>
    <row r="117" ht="15.00000000" customHeight="1">
      <c s="34" r="A117"/>
      <c s="281" r="B117" t="s">
        <v>147</v>
      </c>
      <c s="282" r="C117"/>
      <c s="283" r="D117"/>
      <c s="284" r="E117"/>
      <c s="285" r="F117" t="s">
        <v>383</v>
      </c>
      <c s="286" r="G117"/>
      <c s="286" r="H117"/>
      <c s="286" r="I117"/>
      <c s="286" r="J117"/>
      <c s="286" r="K117"/>
      <c s="286" r="L117"/>
      <c s="286" r="M117"/>
      <c s="286" r="N117">
        <v>500000.00000000</v>
      </c>
      <c s="286" r="O117"/>
      <c s="286" r="P117">
        <v>500000.00000000</v>
      </c>
      <c s="286" r="Q117">
        <v>500000.00000000</v>
      </c>
      <c s="286" r="R117">
        <v>0.00000000</v>
      </c>
      <c s="286" r="S117"/>
      <c s="286" r="T117"/>
      <c s="286" r="U117"/>
      <c s="286" r="V117"/>
      <c s="287" r="W117"/>
      <c s="279" r="X117"/>
      <c s="280" r="Y117" t="s">
        <v>384</v>
      </c>
      <c s="280" r="Z117"/>
      <c s="0" r="AA117"/>
      <c s="0" r="AB117"/>
    </row>
    <row r="118" ht="15.00000000" customHeight="1">
      <c s="34" r="A118"/>
      <c s="281" r="B118" t="s">
        <v>149</v>
      </c>
      <c s="282" r="C118"/>
      <c s="283" r="D118"/>
      <c s="284" r="E118"/>
      <c s="285" r="F118" t="s">
        <v>383</v>
      </c>
      <c s="286" r="G118"/>
      <c s="286" r="H118"/>
      <c s="286" r="I118"/>
      <c s="286" r="J118"/>
      <c s="286" r="K118"/>
      <c s="286" r="L118"/>
      <c s="286" r="M118"/>
      <c s="286" r="N118">
        <v>7000000.00000000</v>
      </c>
      <c s="286" r="O118"/>
      <c s="286" r="P118">
        <v>7000000.00000000</v>
      </c>
      <c s="286" r="Q118">
        <v>7000000.00000000</v>
      </c>
      <c s="286" r="R118">
        <v>0.00000000</v>
      </c>
      <c s="286" r="S118"/>
      <c s="286" r="T118"/>
      <c s="286" r="U118"/>
      <c s="286" r="V118"/>
      <c s="287" r="W118"/>
      <c s="279" r="X118"/>
      <c s="280" r="Y118" t="s">
        <v>385</v>
      </c>
      <c s="280" r="Z118"/>
      <c s="0" r="AA118"/>
      <c s="0" r="AB118"/>
    </row>
    <row r="119" ht="15.00000000" customHeight="1">
      <c s="34" r="A119"/>
      <c s="70" r="B119" t="s">
        <v>38</v>
      </c>
      <c s="71" r="C119"/>
      <c s="71" r="D119"/>
      <c s="71" r="E119"/>
      <c s="288" r="F119" t="s">
        <v>150</v>
      </c>
      <c s="74" r="G119"/>
      <c s="74" r="H119"/>
      <c s="75" r="I119"/>
      <c s="76" r="J119"/>
      <c s="74" r="K119"/>
      <c s="75" r="L119"/>
      <c s="76" r="M119"/>
      <c s="74" r="N119">
        <v>7500000.00000000</v>
      </c>
      <c s="74" r="O119"/>
      <c s="74" r="P119">
        <v>7500000.00000000</v>
      </c>
      <c s="74" r="Q119">
        <v>7500000.00000000</v>
      </c>
      <c s="74" r="R119">
        <v>0.00000000</v>
      </c>
      <c s="74" r="S119"/>
      <c s="74" r="T119"/>
      <c s="74" r="U119"/>
      <c s="74" r="V119"/>
      <c s="77" r="W119"/>
      <c s="279" r="X119"/>
      <c s="280" r="Y119" t="s">
        <v>386</v>
      </c>
      <c s="280" r="Z119"/>
      <c s="0" r="AA119"/>
      <c s="0" r="AB119"/>
    </row>
    <row r="120" ht="15.00000000" customHeight="1">
      <c s="34" r="A120"/>
      <c s="281" r="B120" t="s">
        <v>151</v>
      </c>
      <c s="282" r="C120"/>
      <c s="283" r="D120"/>
      <c s="284" r="E120"/>
      <c s="285" r="F120" t="s">
        <v>387</v>
      </c>
      <c s="286" r="G120"/>
      <c s="286" r="H120"/>
      <c s="286" r="I120"/>
      <c s="286" r="J120"/>
      <c s="286" r="K120"/>
      <c s="286" r="L120"/>
      <c s="286" r="M120"/>
      <c s="286" r="N120">
        <v>850100.00000000</v>
      </c>
      <c s="286" r="O120"/>
      <c s="286" r="P120">
        <v>850100.00000000</v>
      </c>
      <c s="286" r="Q120">
        <v>850100.00000000</v>
      </c>
      <c s="286" r="R120">
        <v>0.00000000</v>
      </c>
      <c s="286" r="S120"/>
      <c s="286" r="T120"/>
      <c s="286" r="U120"/>
      <c s="286" r="V120"/>
      <c s="287" r="W120"/>
      <c s="279" r="X120"/>
      <c s="280" r="Y120" t="s">
        <v>388</v>
      </c>
      <c s="280" r="Z120"/>
      <c s="0" r="AA120"/>
      <c s="0" r="AB120"/>
    </row>
    <row r="121" ht="15.00000000" customHeight="1">
      <c s="34" r="A121"/>
      <c s="70" r="B121" t="s">
        <v>38</v>
      </c>
      <c s="71" r="C121"/>
      <c s="71" r="D121"/>
      <c s="71" r="E121"/>
      <c s="288" r="F121" t="s">
        <v>153</v>
      </c>
      <c s="74" r="G121"/>
      <c s="74" r="H121"/>
      <c s="75" r="I121"/>
      <c s="76" r="J121"/>
      <c s="74" r="K121"/>
      <c s="75" r="L121"/>
      <c s="76" r="M121"/>
      <c s="74" r="N121">
        <v>850100.00000000</v>
      </c>
      <c s="74" r="O121"/>
      <c s="74" r="P121">
        <v>850100.00000000</v>
      </c>
      <c s="74" r="Q121">
        <v>850100.00000000</v>
      </c>
      <c s="74" r="R121">
        <v>0.00000000</v>
      </c>
      <c s="74" r="S121"/>
      <c s="74" r="T121"/>
      <c s="74" r="U121"/>
      <c s="74" r="V121"/>
      <c s="77" r="W121"/>
      <c s="279" r="X121"/>
      <c s="280" r="Y121" t="s">
        <v>389</v>
      </c>
      <c s="280" r="Z121"/>
      <c s="0" r="AA121"/>
      <c s="0" r="AB121"/>
    </row>
    <row r="122" ht="30.75000000" customHeight="1">
      <c s="34" r="A122"/>
      <c s="289" r="B122" t="s">
        <v>319</v>
      </c>
      <c s="290" r="C122"/>
      <c s="290" r="D122"/>
      <c s="290" r="E122"/>
      <c s="291" r="F122" t="s">
        <v>185</v>
      </c>
      <c s="292" r="G122">
        <v>95355.56000000</v>
      </c>
      <c s="292" r="H122"/>
      <c s="293" r="I122"/>
      <c s="294" r="J122"/>
      <c s="292" r="K122"/>
      <c s="293" r="L122"/>
      <c s="294" r="M122"/>
      <c s="292" r="N122">
        <v>73968244.56000000</v>
      </c>
      <c s="292" r="O122"/>
      <c s="292" r="P122">
        <v>73461780.30000000</v>
      </c>
      <c s="292" r="Q122">
        <v>72950656.77000000</v>
      </c>
      <c s="292" r="R122">
        <v>601819.82000000</v>
      </c>
      <c s="292" r="S122"/>
      <c s="292" r="T122"/>
      <c s="292" r="U122">
        <v>95355.56000000</v>
      </c>
      <c s="292" r="V122"/>
      <c s="295" r="W122"/>
      <c s="279" r="X122"/>
      <c s="296" r="Y122" t="s">
        <v>390</v>
      </c>
      <c s="280" r="Z122"/>
      <c s="0" r="AA122"/>
      <c s="0" r="AB122"/>
    </row>
    <row r="123" ht="15.00000000" customHeight="1">
      <c s="34" r="A123"/>
      <c s="281" r="B123" t="s">
        <v>154</v>
      </c>
      <c s="282" r="C123"/>
      <c s="283" r="D123"/>
      <c s="284" r="E123"/>
      <c s="285" r="F123" t="s">
        <v>391</v>
      </c>
      <c s="286" r="G123"/>
      <c s="286" r="H123"/>
      <c s="286" r="I123"/>
      <c s="286" r="J123"/>
      <c s="286" r="K123"/>
      <c s="286" r="L123"/>
      <c s="286" r="M123"/>
      <c s="286" r="N123">
        <v>3150.00000000</v>
      </c>
      <c s="286" r="O123"/>
      <c s="286" r="P123">
        <v>3150.00000000</v>
      </c>
      <c s="286" r="Q123"/>
      <c s="286" r="R123">
        <v>0.00000000</v>
      </c>
      <c s="286" r="S123"/>
      <c s="286" r="T123"/>
      <c s="286" r="U123"/>
      <c s="286" r="V123"/>
      <c s="287" r="W123"/>
      <c s="279" r="X123"/>
      <c s="280" r="Y123" t="s">
        <v>392</v>
      </c>
      <c s="280" r="Z123"/>
      <c s="0" r="AA123"/>
      <c s="0" r="AB123"/>
    </row>
    <row r="124" ht="15.00000000" customHeight="1">
      <c s="34" r="A124"/>
      <c s="70" r="B124" t="s">
        <v>38</v>
      </c>
      <c s="71" r="C124"/>
      <c s="71" r="D124"/>
      <c s="71" r="E124"/>
      <c s="288" r="F124" t="s">
        <v>156</v>
      </c>
      <c s="74" r="G124"/>
      <c s="74" r="H124"/>
      <c s="75" r="I124"/>
      <c s="76" r="J124"/>
      <c s="74" r="K124"/>
      <c s="75" r="L124"/>
      <c s="76" r="M124"/>
      <c s="74" r="N124">
        <v>3150.00000000</v>
      </c>
      <c s="74" r="O124"/>
      <c s="74" r="P124">
        <v>3150.00000000</v>
      </c>
      <c s="74" r="Q124"/>
      <c s="74" r="R124">
        <v>0.00000000</v>
      </c>
      <c s="74" r="S124"/>
      <c s="74" r="T124"/>
      <c s="74" r="U124"/>
      <c s="74" r="V124"/>
      <c s="77" r="W124"/>
      <c s="279" r="X124"/>
      <c s="280" r="Y124" t="s">
        <v>393</v>
      </c>
      <c s="280" r="Z124"/>
      <c s="0" r="AA124"/>
      <c s="0" r="AB124"/>
    </row>
    <row r="125" ht="15.00000000" customHeight="1">
      <c s="34" r="A125"/>
      <c s="281" r="B125" t="s">
        <v>122</v>
      </c>
      <c s="282" r="C125"/>
      <c s="283" r="D125"/>
      <c s="284" r="E125"/>
      <c s="285" r="F125" t="s">
        <v>394</v>
      </c>
      <c s="286" r="G125">
        <v>32822.00000000</v>
      </c>
      <c s="286" r="H125"/>
      <c s="286" r="I125"/>
      <c s="286" r="J125"/>
      <c s="286" r="K125"/>
      <c s="286" r="L125"/>
      <c s="286" r="M125"/>
      <c s="286" r="N125">
        <v>494890.00000000</v>
      </c>
      <c s="286" r="O125"/>
      <c s="286" r="P125">
        <v>484805.90000000</v>
      </c>
      <c s="286" r="Q125"/>
      <c s="286" r="R125">
        <v>42906.10000000</v>
      </c>
      <c s="286" r="S125"/>
      <c s="286" r="T125"/>
      <c s="286" r="U125"/>
      <c s="286" r="V125"/>
      <c s="287" r="W125"/>
      <c s="279" r="X125"/>
      <c s="280" r="Y125" t="s">
        <v>395</v>
      </c>
      <c s="280" r="Z125"/>
      <c s="0" r="AA125"/>
      <c s="0" r="AB125"/>
    </row>
    <row r="126" ht="15.00000000" customHeight="1">
      <c s="34" r="A126"/>
      <c s="281" r="B126" t="s">
        <v>106</v>
      </c>
      <c s="282" r="C126"/>
      <c s="283" r="D126"/>
      <c s="284" r="E126"/>
      <c s="285" r="F126" t="s">
        <v>394</v>
      </c>
      <c s="286" r="G126"/>
      <c s="286" r="H126"/>
      <c s="286" r="I126"/>
      <c s="286" r="J126"/>
      <c s="286" r="K126"/>
      <c s="286" r="L126"/>
      <c s="286" r="M126"/>
      <c s="286" r="N126">
        <v>8242.50000000</v>
      </c>
      <c s="286" r="O126"/>
      <c s="286" r="P126">
        <v>8242.50000000</v>
      </c>
      <c s="286" r="Q126"/>
      <c s="286" r="R126">
        <v>0.00000000</v>
      </c>
      <c s="286" r="S126"/>
      <c s="286" r="T126"/>
      <c s="286" r="U126"/>
      <c s="286" r="V126"/>
      <c s="287" r="W126"/>
      <c s="279" r="X126"/>
      <c s="280" r="Y126" t="s">
        <v>396</v>
      </c>
      <c s="280" r="Z126"/>
      <c s="0" r="AA126"/>
      <c s="0" r="AB126"/>
    </row>
    <row r="127" ht="15.00000000" customHeight="1">
      <c s="34" r="A127"/>
      <c s="70" r="B127" t="s">
        <v>38</v>
      </c>
      <c s="71" r="C127"/>
      <c s="71" r="D127"/>
      <c s="71" r="E127"/>
      <c s="288" r="F127" t="s">
        <v>158</v>
      </c>
      <c s="74" r="G127">
        <v>32822.00000000</v>
      </c>
      <c s="74" r="H127"/>
      <c s="75" r="I127"/>
      <c s="76" r="J127"/>
      <c s="74" r="K127"/>
      <c s="75" r="L127"/>
      <c s="76" r="M127"/>
      <c s="74" r="N127">
        <v>503132.50000000</v>
      </c>
      <c s="74" r="O127"/>
      <c s="74" r="P127">
        <v>493048.40000000</v>
      </c>
      <c s="74" r="Q127"/>
      <c s="74" r="R127">
        <v>42906.10000000</v>
      </c>
      <c s="74" r="S127"/>
      <c s="74" r="T127"/>
      <c s="74" r="U127"/>
      <c s="74" r="V127"/>
      <c s="77" r="W127"/>
      <c s="279" r="X127"/>
      <c s="280" r="Y127" t="s">
        <v>397</v>
      </c>
      <c s="280" r="Z127"/>
      <c s="0" r="AA127"/>
      <c s="0" r="AB127"/>
    </row>
    <row r="128" ht="15.00000000" customHeight="1">
      <c s="34" r="A128"/>
      <c s="281" r="B128" t="s">
        <v>122</v>
      </c>
      <c s="282" r="C128"/>
      <c s="283" r="D128"/>
      <c s="284" r="E128"/>
      <c s="285" r="F128" t="s">
        <v>398</v>
      </c>
      <c s="286" r="G128"/>
      <c s="286" r="H128"/>
      <c s="286" r="I128"/>
      <c s="286" r="J128"/>
      <c s="286" r="K128"/>
      <c s="286" r="L128"/>
      <c s="286" r="M128"/>
      <c s="286" r="N128">
        <v>52800.00000000</v>
      </c>
      <c s="286" r="O128"/>
      <c s="286" r="P128">
        <v>52800.00000000</v>
      </c>
      <c s="286" r="Q128"/>
      <c s="286" r="R128">
        <v>0.00000000</v>
      </c>
      <c s="286" r="S128"/>
      <c s="286" r="T128"/>
      <c s="286" r="U128"/>
      <c s="286" r="V128"/>
      <c s="287" r="W128"/>
      <c s="279" r="X128"/>
      <c s="280" r="Y128" t="s">
        <v>399</v>
      </c>
      <c s="280" r="Z128"/>
      <c s="0" r="AA128"/>
      <c s="0" r="AB128"/>
    </row>
    <row r="129" ht="15.00000000" customHeight="1">
      <c s="34" r="A129"/>
      <c s="281" r="B129" t="s">
        <v>103</v>
      </c>
      <c s="282" r="C129"/>
      <c s="283" r="D129"/>
      <c s="284" r="E129"/>
      <c s="285" r="F129" t="s">
        <v>398</v>
      </c>
      <c s="286" r="G129"/>
      <c s="286" r="H129"/>
      <c s="286" r="I129"/>
      <c s="286" r="J129"/>
      <c s="286" r="K129"/>
      <c s="286" r="L129"/>
      <c s="286" r="M129"/>
      <c s="286" r="N129">
        <v>9655.07000000</v>
      </c>
      <c s="286" r="O129"/>
      <c s="286" r="P129">
        <v>9655.07000000</v>
      </c>
      <c s="286" r="Q129"/>
      <c s="286" r="R129">
        <v>0.00000000</v>
      </c>
      <c s="286" r="S129"/>
      <c s="286" r="T129"/>
      <c s="286" r="U129"/>
      <c s="286" r="V129"/>
      <c s="287" r="W129"/>
      <c s="279" r="X129"/>
      <c s="280" r="Y129" t="s">
        <v>400</v>
      </c>
      <c s="280" r="Z129"/>
      <c s="0" r="AA129"/>
      <c s="0" r="AB129"/>
    </row>
    <row r="130" ht="15.00000000" customHeight="1">
      <c s="34" r="A130"/>
      <c s="281" r="B130" t="s">
        <v>160</v>
      </c>
      <c s="282" r="C130"/>
      <c s="283" r="D130"/>
      <c s="284" r="E130"/>
      <c s="285" r="F130" t="s">
        <v>398</v>
      </c>
      <c s="286" r="G130"/>
      <c s="286" r="H130"/>
      <c s="286" r="I130"/>
      <c s="286" r="J130"/>
      <c s="286" r="K130"/>
      <c s="286" r="L130"/>
      <c s="286" r="M130"/>
      <c s="286" r="N130">
        <v>9800.00000000</v>
      </c>
      <c s="286" r="O130"/>
      <c s="286" r="P130">
        <v>9800.00000000</v>
      </c>
      <c s="286" r="Q130"/>
      <c s="286" r="R130">
        <v>0.00000000</v>
      </c>
      <c s="286" r="S130"/>
      <c s="286" r="T130"/>
      <c s="286" r="U130"/>
      <c s="286" r="V130"/>
      <c s="287" r="W130"/>
      <c s="279" r="X130"/>
      <c s="280" r="Y130" t="s">
        <v>401</v>
      </c>
      <c s="280" r="Z130"/>
      <c s="0" r="AA130"/>
      <c s="0" r="AB130"/>
    </row>
    <row r="131" ht="15.00000000" customHeight="1">
      <c s="34" r="A131"/>
      <c s="70" r="B131" t="s">
        <v>38</v>
      </c>
      <c s="71" r="C131"/>
      <c s="71" r="D131"/>
      <c s="71" r="E131"/>
      <c s="288" r="F131" t="s">
        <v>161</v>
      </c>
      <c s="74" r="G131"/>
      <c s="74" r="H131"/>
      <c s="75" r="I131"/>
      <c s="76" r="J131"/>
      <c s="74" r="K131"/>
      <c s="75" r="L131"/>
      <c s="76" r="M131"/>
      <c s="74" r="N131">
        <v>72255.07000000</v>
      </c>
      <c s="74" r="O131"/>
      <c s="74" r="P131">
        <v>72255.07000000</v>
      </c>
      <c s="74" r="Q131"/>
      <c s="74" r="R131">
        <v>0.00000000</v>
      </c>
      <c s="74" r="S131"/>
      <c s="74" r="T131"/>
      <c s="74" r="U131"/>
      <c s="74" r="V131"/>
      <c s="77" r="W131"/>
      <c s="279" r="X131"/>
      <c s="280" r="Y131" t="s">
        <v>402</v>
      </c>
      <c s="280" r="Z131"/>
      <c s="0" r="AA131"/>
      <c s="0" r="AB131"/>
    </row>
    <row r="132" ht="15.00000000" customHeight="1">
      <c s="34" r="A132"/>
      <c s="281" r="B132" t="s">
        <v>122</v>
      </c>
      <c s="282" r="C132"/>
      <c s="283" r="D132"/>
      <c s="284" r="E132"/>
      <c s="285" r="F132" t="s">
        <v>403</v>
      </c>
      <c s="286" r="G132"/>
      <c s="286" r="H132"/>
      <c s="286" r="I132"/>
      <c s="286" r="J132"/>
      <c s="286" r="K132"/>
      <c s="286" r="L132"/>
      <c s="286" r="M132"/>
      <c s="286" r="N132">
        <v>1790.00000000</v>
      </c>
      <c s="286" r="O132"/>
      <c s="286" r="P132">
        <v>1790.00000000</v>
      </c>
      <c s="286" r="Q132"/>
      <c s="286" r="R132">
        <v>0.00000000</v>
      </c>
      <c s="286" r="S132"/>
      <c s="286" r="T132"/>
      <c s="286" r="U132"/>
      <c s="286" r="V132"/>
      <c s="287" r="W132"/>
      <c s="279" r="X132"/>
      <c s="280" r="Y132" t="s">
        <v>404</v>
      </c>
      <c s="280" r="Z132"/>
      <c s="0" r="AA132"/>
      <c s="0" r="AB132"/>
    </row>
    <row r="133" ht="15.00000000" customHeight="1">
      <c s="34" r="A133"/>
      <c s="281" r="B133" t="s">
        <v>103</v>
      </c>
      <c s="282" r="C133"/>
      <c s="283" r="D133"/>
      <c s="284" r="E133"/>
      <c s="285" r="F133" t="s">
        <v>403</v>
      </c>
      <c s="286" r="G133"/>
      <c s="286" r="H133"/>
      <c s="286" r="I133"/>
      <c s="286" r="J133"/>
      <c s="286" r="K133"/>
      <c s="286" r="L133"/>
      <c s="286" r="M133"/>
      <c s="286" r="N133">
        <v>738.00000000</v>
      </c>
      <c s="286" r="O133"/>
      <c s="286" r="P133">
        <v>738.00000000</v>
      </c>
      <c s="286" r="Q133"/>
      <c s="286" r="R133">
        <v>0.00000000</v>
      </c>
      <c s="286" r="S133"/>
      <c s="286" r="T133"/>
      <c s="286" r="U133"/>
      <c s="286" r="V133"/>
      <c s="287" r="W133"/>
      <c s="279" r="X133"/>
      <c s="280" r="Y133" t="s">
        <v>405</v>
      </c>
      <c s="280" r="Z133"/>
      <c s="0" r="AA133"/>
      <c s="0" r="AB133"/>
    </row>
    <row r="134" ht="15.00000000" customHeight="1">
      <c s="34" r="A134"/>
      <c s="281" r="B134" t="s">
        <v>106</v>
      </c>
      <c s="282" r="C134"/>
      <c s="283" r="D134"/>
      <c s="284" r="E134"/>
      <c s="285" r="F134" t="s">
        <v>403</v>
      </c>
      <c s="286" r="G134"/>
      <c s="286" r="H134"/>
      <c s="286" r="I134"/>
      <c s="286" r="J134"/>
      <c s="286" r="K134"/>
      <c s="286" r="L134"/>
      <c s="286" r="M134"/>
      <c s="286" r="N134">
        <v>11405.70000000</v>
      </c>
      <c s="286" r="O134"/>
      <c s="286" r="P134">
        <v>11405.70000000</v>
      </c>
      <c s="286" r="Q134"/>
      <c s="286" r="R134">
        <v>0.00000000</v>
      </c>
      <c s="286" r="S134"/>
      <c s="286" r="T134"/>
      <c s="286" r="U134"/>
      <c s="286" r="V134"/>
      <c s="287" r="W134"/>
      <c s="279" r="X134"/>
      <c s="280" r="Y134" t="s">
        <v>406</v>
      </c>
      <c s="280" r="Z134"/>
      <c s="0" r="AA134"/>
      <c s="0" r="AB134"/>
    </row>
    <row r="135" ht="15.00000000" customHeight="1">
      <c s="34" r="A135"/>
      <c s="70" r="B135" t="s">
        <v>38</v>
      </c>
      <c s="71" r="C135"/>
      <c s="71" r="D135"/>
      <c s="71" r="E135"/>
      <c s="288" r="F135" t="s">
        <v>163</v>
      </c>
      <c s="74" r="G135"/>
      <c s="74" r="H135"/>
      <c s="75" r="I135"/>
      <c s="76" r="J135"/>
      <c s="74" r="K135"/>
      <c s="75" r="L135"/>
      <c s="76" r="M135"/>
      <c s="74" r="N135">
        <v>13933.70000000</v>
      </c>
      <c s="74" r="O135"/>
      <c s="74" r="P135">
        <v>13933.70000000</v>
      </c>
      <c s="74" r="Q135"/>
      <c s="74" r="R135">
        <v>0.00000000</v>
      </c>
      <c s="74" r="S135"/>
      <c s="74" r="T135"/>
      <c s="74" r="U135"/>
      <c s="74" r="V135"/>
      <c s="77" r="W135"/>
      <c s="279" r="X135"/>
      <c s="280" r="Y135" t="s">
        <v>407</v>
      </c>
      <c s="280" r="Z135"/>
      <c s="0" r="AA135"/>
      <c s="0" r="AB135"/>
    </row>
    <row r="136" ht="30.75000000" customHeight="1">
      <c s="34" r="A136"/>
      <c s="289" r="B136" t="s">
        <v>319</v>
      </c>
      <c s="290" r="C136"/>
      <c s="290" r="D136"/>
      <c s="290" r="E136"/>
      <c s="291" r="F136" t="s">
        <v>408</v>
      </c>
      <c s="292" r="G136">
        <v>32822.00000000</v>
      </c>
      <c s="292" r="H136"/>
      <c s="293" r="I136"/>
      <c s="294" r="J136"/>
      <c s="292" r="K136"/>
      <c s="293" r="L136"/>
      <c s="294" r="M136"/>
      <c s="292" r="N136">
        <v>592471.27000000</v>
      </c>
      <c s="292" r="O136"/>
      <c s="292" r="P136">
        <v>582387.17000000</v>
      </c>
      <c s="292" r="Q136"/>
      <c s="292" r="R136">
        <v>42906.10000000</v>
      </c>
      <c s="292" r="S136"/>
      <c s="292" r="T136"/>
      <c s="292" r="U136"/>
      <c s="292" r="V136"/>
      <c s="295" r="W136"/>
      <c s="279" r="X136"/>
      <c s="296" r="Y136" t="s">
        <v>409</v>
      </c>
      <c s="280" r="Z136"/>
      <c s="0" r="AA136"/>
      <c s="0" r="AB136"/>
    </row>
    <row r="137" ht="15.00000000" customHeight="1">
      <c s="34" r="A137"/>
      <c s="281" r="B137" t="s">
        <v>88</v>
      </c>
      <c s="282" r="C137"/>
      <c s="283" r="D137"/>
      <c s="284" r="E137"/>
      <c s="285" r="F137" t="s">
        <v>410</v>
      </c>
      <c s="286" r="G137"/>
      <c s="286" r="H137"/>
      <c s="286" r="I137"/>
      <c s="286" r="J137"/>
      <c s="286" r="K137"/>
      <c s="286" r="L137"/>
      <c s="286" r="M137"/>
      <c s="286" r="N137">
        <v>13500.00000000</v>
      </c>
      <c s="286" r="O137"/>
      <c s="286" r="P137">
        <v>13500.00000000</v>
      </c>
      <c s="286" r="Q137"/>
      <c s="286" r="R137">
        <v>0.00000000</v>
      </c>
      <c s="286" r="S137"/>
      <c s="286" r="T137"/>
      <c s="286" r="U137"/>
      <c s="286" r="V137"/>
      <c s="287" r="W137"/>
      <c s="279" r="X137"/>
      <c s="280" r="Y137" t="s">
        <v>411</v>
      </c>
      <c s="280" r="Z137"/>
      <c s="0" r="AA137"/>
      <c s="0" r="AB137"/>
    </row>
    <row r="138" ht="15.00000000" customHeight="1">
      <c s="34" r="A138"/>
      <c s="70" r="B138" t="s">
        <v>38</v>
      </c>
      <c s="71" r="C138"/>
      <c s="71" r="D138"/>
      <c s="71" r="E138"/>
      <c s="288" r="F138" t="s">
        <v>90</v>
      </c>
      <c s="74" r="G138"/>
      <c s="74" r="H138"/>
      <c s="75" r="I138"/>
      <c s="76" r="J138"/>
      <c s="74" r="K138"/>
      <c s="75" r="L138"/>
      <c s="76" r="M138"/>
      <c s="74" r="N138">
        <v>13500.00000000</v>
      </c>
      <c s="74" r="O138"/>
      <c s="74" r="P138">
        <v>13500.00000000</v>
      </c>
      <c s="74" r="Q138"/>
      <c s="74" r="R138">
        <v>0.00000000</v>
      </c>
      <c s="74" r="S138"/>
      <c s="74" r="T138"/>
      <c s="74" r="U138"/>
      <c s="74" r="V138"/>
      <c s="77" r="W138"/>
      <c s="279" r="X138"/>
      <c s="280" r="Y138" t="s">
        <v>412</v>
      </c>
      <c s="280" r="Z138"/>
      <c s="0" r="AA138"/>
      <c s="0" r="AB138"/>
    </row>
    <row r="139" ht="15.00000000" customHeight="1">
      <c s="34" r="A139"/>
      <c s="281" r="B139" t="s">
        <v>88</v>
      </c>
      <c s="282" r="C139"/>
      <c s="283" r="D139"/>
      <c s="284" r="E139"/>
      <c s="285" r="F139" t="s">
        <v>413</v>
      </c>
      <c s="286" r="G139"/>
      <c s="286" r="H139"/>
      <c s="286" r="I139"/>
      <c s="286" r="J139"/>
      <c s="286" r="K139"/>
      <c s="286" r="L139"/>
      <c s="286" r="M139"/>
      <c s="286" r="N139">
        <v>3770.70000000</v>
      </c>
      <c s="286" r="O139"/>
      <c s="286" r="P139"/>
      <c s="286" r="Q139"/>
      <c s="286" r="R139">
        <v>3770.70000000</v>
      </c>
      <c s="286" r="S139"/>
      <c s="286" r="T139"/>
      <c s="286" r="U139"/>
      <c s="286" r="V139"/>
      <c s="287" r="W139"/>
      <c s="279" r="X139"/>
      <c s="280" r="Y139" t="s">
        <v>414</v>
      </c>
      <c s="280" r="Z139"/>
      <c s="0" r="AA139"/>
      <c s="0" r="AB139"/>
    </row>
    <row r="140" ht="15.00000000" customHeight="1">
      <c s="34" r="A140"/>
      <c s="70" r="B140" t="s">
        <v>38</v>
      </c>
      <c s="71" r="C140"/>
      <c s="71" r="D140"/>
      <c s="71" r="E140"/>
      <c s="288" r="F140" t="s">
        <v>92</v>
      </c>
      <c s="74" r="G140"/>
      <c s="74" r="H140"/>
      <c s="75" r="I140"/>
      <c s="76" r="J140"/>
      <c s="74" r="K140"/>
      <c s="75" r="L140"/>
      <c s="76" r="M140"/>
      <c s="74" r="N140">
        <v>3770.70000000</v>
      </c>
      <c s="74" r="O140"/>
      <c s="74" r="P140"/>
      <c s="74" r="Q140"/>
      <c s="74" r="R140">
        <v>3770.70000000</v>
      </c>
      <c s="74" r="S140"/>
      <c s="74" r="T140"/>
      <c s="74" r="U140"/>
      <c s="74" r="V140"/>
      <c s="77" r="W140"/>
      <c s="279" r="X140"/>
      <c s="280" r="Y140" t="s">
        <v>415</v>
      </c>
      <c s="280" r="Z140"/>
      <c s="0" r="AA140"/>
      <c s="0" r="AB140"/>
    </row>
    <row r="141" ht="15.00000000" customHeight="1">
      <c s="34" r="A141"/>
      <c s="281" r="B141" t="s">
        <v>63</v>
      </c>
      <c s="282" r="C141"/>
      <c s="283" r="D141"/>
      <c s="284" r="E141"/>
      <c s="285" r="F141" t="s">
        <v>416</v>
      </c>
      <c s="286" r="G141"/>
      <c s="286" r="H141"/>
      <c s="286" r="I141"/>
      <c s="286" r="J141"/>
      <c s="286" r="K141"/>
      <c s="286" r="L141"/>
      <c s="286" r="M141"/>
      <c s="286" r="N141">
        <v>72343.13000000</v>
      </c>
      <c s="286" r="O141"/>
      <c s="286" r="P141">
        <v>72343.13000000</v>
      </c>
      <c s="286" r="Q141"/>
      <c s="286" r="R141">
        <v>0.00000000</v>
      </c>
      <c s="286" r="S141"/>
      <c s="286" r="T141"/>
      <c s="286" r="U141"/>
      <c s="286" r="V141"/>
      <c s="287" r="W141"/>
      <c s="279" r="X141"/>
      <c s="280" r="Y141" t="s">
        <v>417</v>
      </c>
      <c s="280" r="Z141"/>
      <c s="0" r="AA141"/>
      <c s="0" r="AB141"/>
    </row>
    <row r="142" ht="15.00000000" customHeight="1">
      <c s="34" r="A142"/>
      <c s="281" r="B142" t="s">
        <v>63</v>
      </c>
      <c s="282" r="C142"/>
      <c s="283" r="D142"/>
      <c s="284" r="E142"/>
      <c s="285" r="F142" t="s">
        <v>418</v>
      </c>
      <c s="286" r="G142">
        <v>454342.98000000</v>
      </c>
      <c s="286" r="H142"/>
      <c s="286" r="I142"/>
      <c s="286" r="J142"/>
      <c s="286" r="K142"/>
      <c s="286" r="L142"/>
      <c s="286" r="M142"/>
      <c s="286" r="N142">
        <v>228833.94000000</v>
      </c>
      <c s="286" r="O142"/>
      <c s="286" r="P142">
        <v>224838.84000000</v>
      </c>
      <c s="286" r="Q142"/>
      <c s="286" r="R142">
        <v>458338.08000000</v>
      </c>
      <c s="286" r="S142"/>
      <c s="286" r="T142"/>
      <c s="286" r="U142"/>
      <c s="286" r="V142"/>
      <c s="287" r="W142"/>
      <c s="279" r="X142"/>
      <c s="280" r="Y142" t="s">
        <v>419</v>
      </c>
      <c s="280" r="Z142"/>
      <c s="0" r="AA142"/>
      <c s="0" r="AB142"/>
    </row>
    <row r="143" ht="15.00000000" customHeight="1">
      <c s="34" r="A143"/>
      <c s="281" r="B143" t="s">
        <v>63</v>
      </c>
      <c s="282" r="C143"/>
      <c s="283" r="D143"/>
      <c s="284" r="E143"/>
      <c s="285" r="F143" t="s">
        <v>420</v>
      </c>
      <c s="286" r="G143"/>
      <c s="286" r="H143"/>
      <c s="286" r="I143"/>
      <c s="286" r="J143"/>
      <c s="286" r="K143"/>
      <c s="286" r="L143"/>
      <c s="286" r="M143"/>
      <c s="286" r="N143">
        <v>2506.10000000</v>
      </c>
      <c s="286" r="O143"/>
      <c s="286" r="P143">
        <v>2506.10000000</v>
      </c>
      <c s="286" r="Q143"/>
      <c s="286" r="R143">
        <v>0.00000000</v>
      </c>
      <c s="286" r="S143"/>
      <c s="286" r="T143"/>
      <c s="286" r="U143"/>
      <c s="286" r="V143"/>
      <c s="287" r="W143"/>
      <c s="279" r="X143"/>
      <c s="280" r="Y143" t="s">
        <v>421</v>
      </c>
      <c s="280" r="Z143"/>
      <c s="0" r="AA143"/>
      <c s="0" r="AB143"/>
    </row>
    <row r="144" ht="15.00000000" customHeight="1">
      <c s="34" r="A144"/>
      <c s="70" r="B144" t="s">
        <v>38</v>
      </c>
      <c s="71" r="C144"/>
      <c s="71" r="D144"/>
      <c s="71" r="E144"/>
      <c s="288" r="F144" t="s">
        <v>94</v>
      </c>
      <c s="74" r="G144">
        <v>454342.98000000</v>
      </c>
      <c s="74" r="H144"/>
      <c s="75" r="I144"/>
      <c s="76" r="J144"/>
      <c s="74" r="K144"/>
      <c s="75" r="L144"/>
      <c s="76" r="M144"/>
      <c s="74" r="N144">
        <v>303683.17000000</v>
      </c>
      <c s="74" r="O144"/>
      <c s="74" r="P144">
        <v>299688.07000000</v>
      </c>
      <c s="74" r="Q144"/>
      <c s="74" r="R144">
        <v>458338.08000000</v>
      </c>
      <c s="74" r="S144"/>
      <c s="74" r="T144"/>
      <c s="74" r="U144"/>
      <c s="74" r="V144"/>
      <c s="77" r="W144"/>
      <c s="279" r="X144"/>
      <c s="280" r="Y144" t="s">
        <v>422</v>
      </c>
      <c s="280" r="Z144"/>
      <c s="0" r="AA144"/>
      <c s="0" r="AB144"/>
    </row>
    <row r="145" ht="15.00000000" customHeight="1">
      <c s="34" r="A145"/>
      <c s="281" r="B145" t="s">
        <v>95</v>
      </c>
      <c s="282" r="C145"/>
      <c s="283" r="D145"/>
      <c s="284" r="E145"/>
      <c s="285" r="F145" t="s">
        <v>423</v>
      </c>
      <c s="286" r="G145"/>
      <c s="286" r="H145"/>
      <c s="286" r="I145"/>
      <c s="286" r="J145"/>
      <c s="286" r="K145"/>
      <c s="286" r="L145"/>
      <c s="286" r="M145"/>
      <c s="286" r="N145">
        <v>100000.00000000</v>
      </c>
      <c s="286" r="O145"/>
      <c s="286" r="P145">
        <v>100000.00000000</v>
      </c>
      <c s="286" r="Q145"/>
      <c s="286" r="R145">
        <v>0.00000000</v>
      </c>
      <c s="286" r="S145"/>
      <c s="286" r="T145"/>
      <c s="286" r="U145"/>
      <c s="286" r="V145"/>
      <c s="287" r="W145"/>
      <c s="279" r="X145"/>
      <c s="280" r="Y145" t="s">
        <v>424</v>
      </c>
      <c s="280" r="Z145"/>
      <c s="0" r="AA145"/>
      <c s="0" r="AB145"/>
    </row>
    <row r="146" ht="15.00000000" customHeight="1">
      <c s="34" r="A146"/>
      <c s="70" r="B146" t="s">
        <v>38</v>
      </c>
      <c s="71" r="C146"/>
      <c s="71" r="D146"/>
      <c s="71" r="E146"/>
      <c s="288" r="F146" t="s">
        <v>98</v>
      </c>
      <c s="74" r="G146"/>
      <c s="74" r="H146"/>
      <c s="75" r="I146"/>
      <c s="76" r="J146"/>
      <c s="74" r="K146"/>
      <c s="75" r="L146"/>
      <c s="76" r="M146"/>
      <c s="74" r="N146">
        <v>100000.00000000</v>
      </c>
      <c s="74" r="O146"/>
      <c s="74" r="P146">
        <v>100000.00000000</v>
      </c>
      <c s="74" r="Q146"/>
      <c s="74" r="R146">
        <v>0.00000000</v>
      </c>
      <c s="74" r="S146"/>
      <c s="74" r="T146"/>
      <c s="74" r="U146"/>
      <c s="74" r="V146"/>
      <c s="77" r="W146"/>
      <c s="279" r="X146"/>
      <c s="280" r="Y146" t="s">
        <v>425</v>
      </c>
      <c s="280" r="Z146"/>
      <c s="0" r="AA146"/>
      <c s="0" r="AB146"/>
    </row>
    <row r="147" ht="15.00000000" customHeight="1">
      <c s="34" r="A147"/>
      <c s="281" r="B147" t="s">
        <v>99</v>
      </c>
      <c s="282" r="C147"/>
      <c s="283" r="D147"/>
      <c s="284" r="E147"/>
      <c s="285" r="F147" t="s">
        <v>426</v>
      </c>
      <c s="286" r="G147"/>
      <c s="286" r="H147"/>
      <c s="286" r="I147"/>
      <c s="286" r="J147"/>
      <c s="286" r="K147"/>
      <c s="286" r="L147"/>
      <c s="286" r="M147"/>
      <c s="286" r="N147">
        <v>8650.00000000</v>
      </c>
      <c s="286" r="O147"/>
      <c s="286" r="P147">
        <v>8650.00000000</v>
      </c>
      <c s="286" r="Q147"/>
      <c s="286" r="R147">
        <v>0.00000000</v>
      </c>
      <c s="286" r="S147"/>
      <c s="286" r="T147"/>
      <c s="286" r="U147"/>
      <c s="286" r="V147"/>
      <c s="287" r="W147"/>
      <c s="279" r="X147"/>
      <c s="280" r="Y147" t="s">
        <v>427</v>
      </c>
      <c s="280" r="Z147"/>
      <c s="0" r="AA147"/>
      <c s="0" r="AB147"/>
    </row>
    <row r="148" ht="15.00000000" customHeight="1">
      <c s="34" r="A148"/>
      <c s="70" r="B148" t="s">
        <v>38</v>
      </c>
      <c s="71" r="C148"/>
      <c s="71" r="D148"/>
      <c s="71" r="E148"/>
      <c s="288" r="F148" t="s">
        <v>101</v>
      </c>
      <c s="74" r="G148"/>
      <c s="74" r="H148"/>
      <c s="75" r="I148"/>
      <c s="76" r="J148"/>
      <c s="74" r="K148"/>
      <c s="75" r="L148"/>
      <c s="76" r="M148"/>
      <c s="74" r="N148">
        <v>8650.00000000</v>
      </c>
      <c s="74" r="O148"/>
      <c s="74" r="P148">
        <v>8650.00000000</v>
      </c>
      <c s="74" r="Q148"/>
      <c s="74" r="R148">
        <v>0.00000000</v>
      </c>
      <c s="74" r="S148"/>
      <c s="74" r="T148"/>
      <c s="74" r="U148"/>
      <c s="74" r="V148"/>
      <c s="77" r="W148"/>
      <c s="279" r="X148"/>
      <c s="280" r="Y148" t="s">
        <v>428</v>
      </c>
      <c s="280" r="Z148"/>
      <c s="0" r="AA148"/>
      <c s="0" r="AB148"/>
    </row>
    <row r="149" ht="30.75000000" customHeight="1">
      <c s="34" r="A149"/>
      <c s="289" r="B149" t="s">
        <v>319</v>
      </c>
      <c s="290" r="C149"/>
      <c s="290" r="D149"/>
      <c s="290" r="E149"/>
      <c s="291" r="F149" t="s">
        <v>186</v>
      </c>
      <c s="292" r="G149">
        <v>454342.98000000</v>
      </c>
      <c s="292" r="H149"/>
      <c s="293" r="I149"/>
      <c s="294" r="J149"/>
      <c s="292" r="K149"/>
      <c s="293" r="L149"/>
      <c s="294" r="M149"/>
      <c s="292" r="N149">
        <v>429603.87000000</v>
      </c>
      <c s="292" r="O149"/>
      <c s="292" r="P149">
        <v>421838.07000000</v>
      </c>
      <c s="292" r="Q149"/>
      <c s="292" r="R149">
        <v>462108.78000000</v>
      </c>
      <c s="292" r="S149"/>
      <c s="292" r="T149"/>
      <c s="292" r="U149">
        <v>454342.98000000</v>
      </c>
      <c s="292" r="V149"/>
      <c s="295" r="W149"/>
      <c s="279" r="X149"/>
      <c s="296" r="Y149" t="s">
        <v>429</v>
      </c>
      <c s="280" r="Z149"/>
      <c s="0" r="AA149"/>
      <c s="0" r="AB149"/>
    </row>
    <row r="150" ht="15.00000000" customHeight="1">
      <c s="34" r="A150"/>
      <c s="281" r="B150" t="s">
        <v>164</v>
      </c>
      <c s="282" r="C150"/>
      <c s="283" r="D150"/>
      <c s="284" r="E150"/>
      <c s="285" r="F150" t="s">
        <v>430</v>
      </c>
      <c s="286" r="G150"/>
      <c s="286" r="H150"/>
      <c s="286" r="I150"/>
      <c s="286" r="J150"/>
      <c s="286" r="K150"/>
      <c s="286" r="L150"/>
      <c s="286" r="M150"/>
      <c s="286" r="N150">
        <v>227761.00000000</v>
      </c>
      <c s="286" r="O150"/>
      <c s="286" r="P150">
        <v>227761.00000000</v>
      </c>
      <c s="286" r="Q150"/>
      <c s="286" r="R150">
        <v>0.00000000</v>
      </c>
      <c s="286" r="S150"/>
      <c s="286" r="T150"/>
      <c s="286" r="U150"/>
      <c s="286" r="V150"/>
      <c s="287" r="W150"/>
      <c s="279" r="X150"/>
      <c s="280" r="Y150" t="s">
        <v>431</v>
      </c>
      <c s="280" r="Z150"/>
      <c s="0" r="AA150"/>
      <c s="0" r="AB150"/>
    </row>
    <row r="151" ht="15.00000000" customHeight="1">
      <c s="34" r="A151"/>
      <c s="281" r="B151" t="s">
        <v>166</v>
      </c>
      <c s="282" r="C151"/>
      <c s="283" r="D151"/>
      <c s="284" r="E151"/>
      <c s="285" r="F151" t="s">
        <v>430</v>
      </c>
      <c s="286" r="G151">
        <v>57558.00000000</v>
      </c>
      <c s="286" r="H151"/>
      <c s="286" r="I151"/>
      <c s="286" r="J151"/>
      <c s="286" r="K151"/>
      <c s="286" r="L151"/>
      <c s="286" r="M151"/>
      <c s="286" r="N151"/>
      <c s="286" r="O151"/>
      <c s="286" r="P151"/>
      <c s="286" r="Q151"/>
      <c s="286" r="R151">
        <v>57558.00000000</v>
      </c>
      <c s="286" r="S151"/>
      <c s="286" r="T151"/>
      <c s="286" r="U151"/>
      <c s="286" r="V151"/>
      <c s="287" r="W151"/>
      <c s="279" r="X151"/>
      <c s="280" r="Y151" t="s">
        <v>432</v>
      </c>
      <c s="280" r="Z151"/>
      <c s="0" r="AA151"/>
      <c s="0" r="AB151"/>
    </row>
    <row r="152" ht="15.00000000" customHeight="1">
      <c s="34" r="A152"/>
      <c s="281" r="B152" t="s">
        <v>117</v>
      </c>
      <c s="282" r="C152"/>
      <c s="283" r="D152"/>
      <c s="284" r="E152"/>
      <c s="285" r="F152" t="s">
        <v>430</v>
      </c>
      <c s="286" r="G152"/>
      <c s="286" r="H152"/>
      <c s="286" r="I152"/>
      <c s="286" r="J152"/>
      <c s="286" r="K152"/>
      <c s="286" r="L152"/>
      <c s="286" r="M152"/>
      <c s="286" r="N152">
        <v>281905.51000000</v>
      </c>
      <c s="286" r="O152"/>
      <c s="286" r="P152">
        <v>281905.51000000</v>
      </c>
      <c s="286" r="Q152"/>
      <c s="286" r="R152">
        <v>0.00000000</v>
      </c>
      <c s="286" r="S152"/>
      <c s="286" r="T152"/>
      <c s="286" r="U152"/>
      <c s="286" r="V152"/>
      <c s="287" r="W152"/>
      <c s="279" r="X152"/>
      <c s="280" r="Y152" t="s">
        <v>433</v>
      </c>
      <c s="280" r="Z152"/>
      <c s="0" r="AA152"/>
      <c s="0" r="AB152"/>
    </row>
    <row r="153" ht="15.00000000" customHeight="1">
      <c s="34" r="A153"/>
      <c s="281" r="B153" t="s">
        <v>167</v>
      </c>
      <c s="282" r="C153"/>
      <c s="283" r="D153"/>
      <c s="284" r="E153"/>
      <c s="285" r="F153" t="s">
        <v>430</v>
      </c>
      <c s="286" r="G153"/>
      <c s="286" r="H153"/>
      <c s="286" r="I153"/>
      <c s="286" r="J153"/>
      <c s="286" r="K153"/>
      <c s="286" r="L153"/>
      <c s="286" r="M153"/>
      <c s="286" r="N153">
        <v>358.00000000</v>
      </c>
      <c s="286" r="O153"/>
      <c s="286" r="P153">
        <v>170.00000000</v>
      </c>
      <c s="286" r="Q153"/>
      <c s="286" r="R153">
        <v>188.00000000</v>
      </c>
      <c s="286" r="S153"/>
      <c s="286" r="T153"/>
      <c s="286" r="U153"/>
      <c s="286" r="V153"/>
      <c s="287" r="W153"/>
      <c s="279" r="X153"/>
      <c s="280" r="Y153" t="s">
        <v>434</v>
      </c>
      <c s="280" r="Z153"/>
      <c s="0" r="AA153"/>
      <c s="0" r="AB153"/>
    </row>
    <row r="154" ht="15.00000000" customHeight="1">
      <c s="34" r="A154"/>
      <c s="281" r="B154" t="s">
        <v>168</v>
      </c>
      <c s="282" r="C154"/>
      <c s="283" r="D154"/>
      <c s="284" r="E154"/>
      <c s="285" r="F154" t="s">
        <v>430</v>
      </c>
      <c s="286" r="G154"/>
      <c s="286" r="H154"/>
      <c s="286" r="I154"/>
      <c s="286" r="J154"/>
      <c s="286" r="K154"/>
      <c s="286" r="L154"/>
      <c s="286" r="M154"/>
      <c s="286" r="N154">
        <v>122719.00000000</v>
      </c>
      <c s="286" r="O154"/>
      <c s="286" r="P154">
        <v>122719.00000000</v>
      </c>
      <c s="286" r="Q154"/>
      <c s="286" r="R154">
        <v>0.00000000</v>
      </c>
      <c s="286" r="S154"/>
      <c s="286" r="T154"/>
      <c s="286" r="U154"/>
      <c s="286" r="V154"/>
      <c s="287" r="W154"/>
      <c s="279" r="X154"/>
      <c s="280" r="Y154" t="s">
        <v>435</v>
      </c>
      <c s="280" r="Z154"/>
      <c s="0" r="AA154"/>
      <c s="0" r="AB154"/>
    </row>
    <row r="155" ht="15.00000000" customHeight="1">
      <c s="34" r="A155"/>
      <c s="281" r="B155" t="s">
        <v>169</v>
      </c>
      <c s="282" r="C155"/>
      <c s="283" r="D155"/>
      <c s="284" r="E155"/>
      <c s="285" r="F155" t="s">
        <v>430</v>
      </c>
      <c s="286" r="G155"/>
      <c s="286" r="H155"/>
      <c s="286" r="I155"/>
      <c s="286" r="J155"/>
      <c s="286" r="K155"/>
      <c s="286" r="L155"/>
      <c s="286" r="M155"/>
      <c s="286" r="N155">
        <v>287093.91000000</v>
      </c>
      <c s="286" r="O155"/>
      <c s="286" r="P155">
        <v>287093.91000000</v>
      </c>
      <c s="286" r="Q155"/>
      <c s="286" r="R155">
        <v>0.00000000</v>
      </c>
      <c s="286" r="S155"/>
      <c s="286" r="T155"/>
      <c s="286" r="U155"/>
      <c s="286" r="V155"/>
      <c s="287" r="W155"/>
      <c s="279" r="X155"/>
      <c s="280" r="Y155" t="s">
        <v>436</v>
      </c>
      <c s="280" r="Z155"/>
      <c s="0" r="AA155"/>
      <c s="0" r="AB155"/>
    </row>
    <row r="156" ht="15.00000000" customHeight="1">
      <c s="34" r="A156"/>
      <c s="281" r="B156" t="s">
        <v>114</v>
      </c>
      <c s="282" r="C156"/>
      <c s="283" r="D156"/>
      <c s="284" r="E156"/>
      <c s="285" r="F156" t="s">
        <v>430</v>
      </c>
      <c s="286" r="G156"/>
      <c s="286" r="H156"/>
      <c s="286" r="I156"/>
      <c s="286" r="J156"/>
      <c s="286" r="K156"/>
      <c s="286" r="L156"/>
      <c s="286" r="M156"/>
      <c s="286" r="N156">
        <v>41907.25000000</v>
      </c>
      <c s="286" r="O156"/>
      <c s="286" r="P156">
        <v>41907.25000000</v>
      </c>
      <c s="286" r="Q156"/>
      <c s="286" r="R156">
        <v>0.00000000</v>
      </c>
      <c s="286" r="S156"/>
      <c s="286" r="T156"/>
      <c s="286" r="U156"/>
      <c s="286" r="V156"/>
      <c s="287" r="W156"/>
      <c s="279" r="X156"/>
      <c s="280" r="Y156" t="s">
        <v>437</v>
      </c>
      <c s="280" r="Z156"/>
      <c s="0" r="AA156"/>
      <c s="0" r="AB156"/>
    </row>
    <row r="157" ht="15.00000000" customHeight="1">
      <c s="34" r="A157"/>
      <c s="281" r="B157" t="s">
        <v>170</v>
      </c>
      <c s="282" r="C157"/>
      <c s="283" r="D157"/>
      <c s="284" r="E157"/>
      <c s="285" r="F157" t="s">
        <v>430</v>
      </c>
      <c s="286" r="G157">
        <v>142982.00000000</v>
      </c>
      <c s="286" r="H157"/>
      <c s="286" r="I157"/>
      <c s="286" r="J157"/>
      <c s="286" r="K157"/>
      <c s="286" r="L157"/>
      <c s="286" r="M157"/>
      <c s="286" r="N157"/>
      <c s="286" r="O157"/>
      <c s="286" r="P157"/>
      <c s="286" r="Q157"/>
      <c s="286" r="R157">
        <v>142982.00000000</v>
      </c>
      <c s="286" r="S157"/>
      <c s="286" r="T157"/>
      <c s="286" r="U157"/>
      <c s="286" r="V157"/>
      <c s="287" r="W157"/>
      <c s="279" r="X157"/>
      <c s="280" r="Y157" t="s">
        <v>438</v>
      </c>
      <c s="280" r="Z157"/>
      <c s="0" r="AA157"/>
      <c s="0" r="AB157"/>
    </row>
    <row r="158" ht="15.00000000" customHeight="1">
      <c s="34" r="A158"/>
      <c s="281" r="B158" t="s">
        <v>171</v>
      </c>
      <c s="282" r="C158"/>
      <c s="283" r="D158"/>
      <c s="284" r="E158"/>
      <c s="285" r="F158" t="s">
        <v>430</v>
      </c>
      <c s="286" r="G158">
        <v>13587.00000000</v>
      </c>
      <c s="286" r="H158"/>
      <c s="286" r="I158"/>
      <c s="286" r="J158"/>
      <c s="286" r="K158"/>
      <c s="286" r="L158"/>
      <c s="286" r="M158"/>
      <c s="286" r="N158"/>
      <c s="286" r="O158"/>
      <c s="286" r="P158"/>
      <c s="286" r="Q158"/>
      <c s="286" r="R158">
        <v>13587.00000000</v>
      </c>
      <c s="286" r="S158"/>
      <c s="286" r="T158"/>
      <c s="286" r="U158"/>
      <c s="286" r="V158"/>
      <c s="287" r="W158"/>
      <c s="279" r="X158"/>
      <c s="280" r="Y158" t="s">
        <v>439</v>
      </c>
      <c s="280" r="Z158"/>
      <c s="0" r="AA158"/>
      <c s="0" r="AB158"/>
    </row>
    <row r="159" ht="15.00000000" customHeight="1">
      <c s="34" r="A159"/>
      <c s="281" r="B159" t="s">
        <v>172</v>
      </c>
      <c s="282" r="C159"/>
      <c s="283" r="D159"/>
      <c s="284" r="E159"/>
      <c s="285" r="F159" t="s">
        <v>430</v>
      </c>
      <c s="286" r="G159"/>
      <c s="286" r="H159"/>
      <c s="286" r="I159"/>
      <c s="286" r="J159"/>
      <c s="286" r="K159"/>
      <c s="286" r="L159"/>
      <c s="286" r="M159"/>
      <c s="286" r="N159">
        <v>994655.00000000</v>
      </c>
      <c s="286" r="O159"/>
      <c s="286" r="P159">
        <v>994655.00000000</v>
      </c>
      <c s="286" r="Q159"/>
      <c s="286" r="R159">
        <v>0.00000000</v>
      </c>
      <c s="286" r="S159"/>
      <c s="286" r="T159"/>
      <c s="286" r="U159"/>
      <c s="286" r="V159"/>
      <c s="287" r="W159"/>
      <c s="279" r="X159"/>
      <c s="280" r="Y159" t="s">
        <v>440</v>
      </c>
      <c s="280" r="Z159"/>
      <c s="0" r="AA159"/>
      <c s="0" r="AB159"/>
    </row>
    <row r="160" ht="15.00000000" customHeight="1">
      <c s="34" r="A160"/>
      <c s="281" r="B160" t="s">
        <v>173</v>
      </c>
      <c s="282" r="C160"/>
      <c s="283" r="D160"/>
      <c s="284" r="E160"/>
      <c s="285" r="F160" t="s">
        <v>430</v>
      </c>
      <c s="286" r="G160"/>
      <c s="286" r="H160"/>
      <c s="286" r="I160"/>
      <c s="286" r="J160"/>
      <c s="286" r="K160"/>
      <c s="286" r="L160"/>
      <c s="286" r="M160"/>
      <c s="286" r="N160">
        <v>2325640.38000000</v>
      </c>
      <c s="286" r="O160"/>
      <c s="286" r="P160">
        <v>2325640.38000000</v>
      </c>
      <c s="286" r="Q160"/>
      <c s="286" r="R160">
        <v>0.00000000</v>
      </c>
      <c s="286" r="S160"/>
      <c s="286" r="T160"/>
      <c s="286" r="U160"/>
      <c s="286" r="V160"/>
      <c s="287" r="W160"/>
      <c s="279" r="X160"/>
      <c s="280" r="Y160" t="s">
        <v>441</v>
      </c>
      <c s="280" r="Z160"/>
      <c s="0" r="AA160"/>
      <c s="0" r="AB160"/>
    </row>
    <row r="161" ht="15.00000000" customHeight="1">
      <c s="34" r="A161"/>
      <c s="281" r="B161" t="s">
        <v>174</v>
      </c>
      <c s="282" r="C161"/>
      <c s="283" r="D161"/>
      <c s="284" r="E161"/>
      <c s="285" r="F161" t="s">
        <v>430</v>
      </c>
      <c s="286" r="G161"/>
      <c s="286" r="H161"/>
      <c s="286" r="I161"/>
      <c s="286" r="J161"/>
      <c s="286" r="K161"/>
      <c s="286" r="L161"/>
      <c s="286" r="M161"/>
      <c s="286" r="N161">
        <v>65502.75000000</v>
      </c>
      <c s="286" r="O161"/>
      <c s="286" r="P161">
        <v>65502.75000000</v>
      </c>
      <c s="286" r="Q161"/>
      <c s="286" r="R161">
        <v>0.00000000</v>
      </c>
      <c s="286" r="S161"/>
      <c s="286" r="T161"/>
      <c s="286" r="U161"/>
      <c s="286" r="V161"/>
      <c s="287" r="W161"/>
      <c s="279" r="X161"/>
      <c s="280" r="Y161" t="s">
        <v>442</v>
      </c>
      <c s="280" r="Z161"/>
      <c s="0" r="AA161"/>
      <c s="0" r="AB161"/>
    </row>
    <row r="162" ht="15.00000000" customHeight="1">
      <c s="34" r="A162"/>
      <c s="281" r="B162" t="s">
        <v>175</v>
      </c>
      <c s="282" r="C162"/>
      <c s="283" r="D162"/>
      <c s="284" r="E162"/>
      <c s="285" r="F162" t="s">
        <v>430</v>
      </c>
      <c s="286" r="G162"/>
      <c s="286" r="H162"/>
      <c s="286" r="I162"/>
      <c s="286" r="J162"/>
      <c s="286" r="K162"/>
      <c s="286" r="L162"/>
      <c s="286" r="M162"/>
      <c s="286" r="N162">
        <v>2627116.00000000</v>
      </c>
      <c s="286" r="O162"/>
      <c s="286" r="P162">
        <v>2627116.00000000</v>
      </c>
      <c s="286" r="Q162"/>
      <c s="286" r="R162">
        <v>0.00000000</v>
      </c>
      <c s="286" r="S162"/>
      <c s="286" r="T162"/>
      <c s="286" r="U162"/>
      <c s="286" r="V162"/>
      <c s="287" r="W162"/>
      <c s="279" r="X162"/>
      <c s="280" r="Y162" t="s">
        <v>443</v>
      </c>
      <c s="280" r="Z162"/>
      <c s="0" r="AA162"/>
      <c s="0" r="AB162"/>
    </row>
    <row r="163" ht="15.00000000" customHeight="1">
      <c s="34" r="A163"/>
      <c s="281" r="B163" t="s">
        <v>176</v>
      </c>
      <c s="282" r="C163"/>
      <c s="283" r="D163"/>
      <c s="284" r="E163"/>
      <c s="285" r="F163" t="s">
        <v>430</v>
      </c>
      <c s="286" r="G163"/>
      <c s="286" r="H163"/>
      <c s="286" r="I163"/>
      <c s="286" r="J163"/>
      <c s="286" r="K163"/>
      <c s="286" r="L163"/>
      <c s="286" r="M163"/>
      <c s="286" r="N163">
        <v>6116482.05000000</v>
      </c>
      <c s="286" r="O163"/>
      <c s="286" r="P163">
        <v>6116482.05000000</v>
      </c>
      <c s="286" r="Q163"/>
      <c s="286" r="R163">
        <v>0.00000000</v>
      </c>
      <c s="286" r="S163"/>
      <c s="286" r="T163"/>
      <c s="286" r="U163"/>
      <c s="286" r="V163"/>
      <c s="287" r="W163"/>
      <c s="279" r="X163"/>
      <c s="280" r="Y163" t="s">
        <v>444</v>
      </c>
      <c s="280" r="Z163"/>
      <c s="0" r="AA163"/>
      <c s="0" r="AB163"/>
    </row>
    <row r="164" ht="15.00000000" customHeight="1">
      <c s="34" r="A164"/>
      <c s="281" r="B164" t="s">
        <v>177</v>
      </c>
      <c s="282" r="C164"/>
      <c s="283" r="D164"/>
      <c s="284" r="E164"/>
      <c s="285" r="F164" t="s">
        <v>430</v>
      </c>
      <c s="286" r="G164"/>
      <c s="286" r="H164"/>
      <c s="286" r="I164"/>
      <c s="286" r="J164"/>
      <c s="286" r="K164"/>
      <c s="286" r="L164"/>
      <c s="286" r="M164"/>
      <c s="286" r="N164">
        <v>52900.00000000</v>
      </c>
      <c s="286" r="O164"/>
      <c s="286" r="P164">
        <v>52900.00000000</v>
      </c>
      <c s="286" r="Q164"/>
      <c s="286" r="R164">
        <v>0.00000000</v>
      </c>
      <c s="286" r="S164"/>
      <c s="286" r="T164"/>
      <c s="286" r="U164"/>
      <c s="286" r="V164"/>
      <c s="287" r="W164"/>
      <c s="279" r="X164"/>
      <c s="280" r="Y164" t="s">
        <v>445</v>
      </c>
      <c s="280" r="Z164"/>
      <c s="0" r="AA164"/>
      <c s="0" r="AB164"/>
    </row>
    <row r="165" ht="15.00000000" customHeight="1">
      <c s="34" r="A165"/>
      <c s="281" r="B165" t="s">
        <v>178</v>
      </c>
      <c s="282" r="C165"/>
      <c s="283" r="D165"/>
      <c s="284" r="E165"/>
      <c s="285" r="F165" t="s">
        <v>430</v>
      </c>
      <c s="286" r="G165"/>
      <c s="286" r="H165"/>
      <c s="286" r="I165"/>
      <c s="286" r="J165"/>
      <c s="286" r="K165"/>
      <c s="286" r="L165"/>
      <c s="286" r="M165"/>
      <c s="286" r="N165">
        <v>464302.00000000</v>
      </c>
      <c s="286" r="O165"/>
      <c s="286" r="P165">
        <v>464302.00000000</v>
      </c>
      <c s="286" r="Q165"/>
      <c s="286" r="R165">
        <v>0.00000000</v>
      </c>
      <c s="286" r="S165"/>
      <c s="286" r="T165"/>
      <c s="286" r="U165"/>
      <c s="286" r="V165"/>
      <c s="287" r="W165"/>
      <c s="279" r="X165"/>
      <c s="280" r="Y165" t="s">
        <v>446</v>
      </c>
      <c s="280" r="Z165"/>
      <c s="0" r="AA165"/>
      <c s="0" r="AB165"/>
    </row>
    <row r="166" ht="15.00000000" customHeight="1">
      <c s="34" r="A166"/>
      <c s="281" r="B166" t="s">
        <v>179</v>
      </c>
      <c s="282" r="C166"/>
      <c s="283" r="D166"/>
      <c s="284" r="E166"/>
      <c s="285" r="F166" t="s">
        <v>430</v>
      </c>
      <c s="286" r="G166"/>
      <c s="286" r="H166"/>
      <c s="286" r="I166"/>
      <c s="286" r="J166"/>
      <c s="286" r="K166"/>
      <c s="286" r="L166"/>
      <c s="286" r="M166"/>
      <c s="286" r="N166">
        <v>1079681.47000000</v>
      </c>
      <c s="286" r="O166"/>
      <c s="286" r="P166">
        <v>1079681.47000000</v>
      </c>
      <c s="286" r="Q166"/>
      <c s="286" r="R166">
        <v>0.00000000</v>
      </c>
      <c s="286" r="S166"/>
      <c s="286" r="T166"/>
      <c s="286" r="U166"/>
      <c s="286" r="V166"/>
      <c s="287" r="W166"/>
      <c s="279" r="X166"/>
      <c s="280" r="Y166" t="s">
        <v>447</v>
      </c>
      <c s="280" r="Z166"/>
      <c s="0" r="AA166"/>
      <c s="0" r="AB166"/>
    </row>
    <row r="167" ht="15.00000000" customHeight="1">
      <c s="34" r="A167"/>
      <c s="70" r="B167" t="s">
        <v>38</v>
      </c>
      <c s="71" r="C167"/>
      <c s="71" r="D167"/>
      <c s="71" r="E167"/>
      <c s="288" r="F167" t="s">
        <v>180</v>
      </c>
      <c s="74" r="G167">
        <v>214127.00000000</v>
      </c>
      <c s="74" r="H167"/>
      <c s="75" r="I167"/>
      <c s="76" r="J167"/>
      <c s="74" r="K167"/>
      <c s="75" r="L167"/>
      <c s="76" r="M167"/>
      <c s="74" r="N167">
        <v>14688024.32000000</v>
      </c>
      <c s="74" r="O167"/>
      <c s="74" r="P167">
        <v>14687836.32000000</v>
      </c>
      <c s="74" r="Q167"/>
      <c s="74" r="R167">
        <v>214315.00000000</v>
      </c>
      <c s="74" r="S167"/>
      <c s="74" r="T167"/>
      <c s="74" r="U167"/>
      <c s="74" r="V167"/>
      <c s="77" r="W167"/>
      <c s="279" r="X167"/>
      <c s="280" r="Y167" t="s">
        <v>448</v>
      </c>
      <c s="280" r="Z167"/>
      <c s="0" r="AA167"/>
      <c s="0" r="AB167"/>
    </row>
    <row r="168" ht="30.75000000" customHeight="1">
      <c s="34" r="A168"/>
      <c s="289" r="B168" t="s">
        <v>319</v>
      </c>
      <c s="290" r="C168"/>
      <c s="290" r="D168"/>
      <c s="290" r="E168"/>
      <c s="291" r="F168" t="s">
        <v>187</v>
      </c>
      <c s="292" r="G168">
        <v>214127.00000000</v>
      </c>
      <c s="292" r="H168"/>
      <c s="293" r="I168"/>
      <c s="294" r="J168"/>
      <c s="292" r="K168"/>
      <c s="293" r="L168"/>
      <c s="294" r="M168"/>
      <c s="292" r="N168">
        <v>14688024.32000000</v>
      </c>
      <c s="292" r="O168"/>
      <c s="292" r="P168">
        <v>14687836.32000000</v>
      </c>
      <c s="292" r="Q168"/>
      <c s="292" r="R168">
        <v>214315.00000000</v>
      </c>
      <c s="292" r="S168"/>
      <c s="292" r="T168"/>
      <c s="292" r="U168">
        <v>214127.00000000</v>
      </c>
      <c s="292" r="V168"/>
      <c s="295" r="W168"/>
      <c s="279" r="X168"/>
      <c s="296" r="Y168" t="s">
        <v>449</v>
      </c>
      <c s="280" r="Z168"/>
      <c s="0" r="AA168"/>
      <c s="0" r="AB168"/>
    </row>
    <row r="169" hidden="1" ht="6.75000000" customHeight="1">
      <c s="34" r="A169"/>
      <c s="297" r="B169"/>
      <c s="298" r="C169"/>
      <c s="298" r="D169"/>
      <c s="298" r="E169"/>
      <c s="299" r="F169"/>
      <c s="300" r="G169"/>
      <c s="301" r="H169"/>
      <c s="301" r="I169"/>
      <c s="301" r="J169"/>
      <c s="301" r="K169"/>
      <c s="301" r="L169"/>
      <c s="301" r="M169"/>
      <c s="301" r="N169"/>
      <c s="301" r="O169"/>
      <c s="301" r="P169"/>
      <c s="301" r="Q169"/>
      <c s="300" r="R169"/>
      <c s="300" r="S169"/>
      <c s="300" r="T169"/>
      <c s="302" r="U169"/>
      <c s="303" r="V169"/>
      <c s="304" r="W169"/>
      <c s="84" r="X169"/>
      <c s="7" r="Y169"/>
      <c s="0" r="Z169"/>
      <c s="0" r="AA169"/>
      <c s="0" r="AB169"/>
    </row>
    <row r="170" ht="13.50000000" customHeight="1">
      <c s="0" r="A170"/>
      <c s="305" r="B170" t="s">
        <v>188</v>
      </c>
      <c s="306" r="C170"/>
      <c s="307" r="D170"/>
      <c s="307" r="E170"/>
      <c s="305" r="F170"/>
      <c s="308" r="G170">
        <v>34826367.62000000</v>
      </c>
      <c s="308" r="H170"/>
      <c s="308" r="I170"/>
      <c s="308" r="J170"/>
      <c s="308" r="K170">
        <v>19609958.14000000</v>
      </c>
      <c s="308" r="L170"/>
      <c s="308" r="M170"/>
      <c s="308" r="N170">
        <v>531386006.82000000</v>
      </c>
      <c s="308" r="O170"/>
      <c s="308" r="P170">
        <v>539309245.71000000</v>
      </c>
      <c s="308" r="Q170">
        <v>72950656.77000000</v>
      </c>
      <c s="308" r="R170">
        <v>26903128.73000000</v>
      </c>
      <c s="308" r="S170"/>
      <c s="308" r="T170">
        <v>14497081.00000000</v>
      </c>
      <c s="308" r="U170">
        <v>34793545.62000000</v>
      </c>
      <c s="308" r="V170">
        <v>0.00000000</v>
      </c>
      <c s="309" r="W170">
        <v>19609958.14000000</v>
      </c>
      <c s="310" r="X170"/>
      <c s="0" r="Y170"/>
      <c s="0" r="Z170"/>
      <c s="0" r="AA170"/>
      <c s="0" r="AB170"/>
    </row>
    <row r="171" ht="13.50000000" customHeight="1">
      <c s="34" r="A171"/>
      <c s="311" r="B171"/>
      <c s="312" r="C171"/>
      <c s="313" r="D171"/>
      <c s="314" r="E171"/>
      <c s="315" r="F171"/>
      <c s="316" r="G171"/>
      <c s="317" r="H171" t="s">
        <v>189</v>
      </c>
      <c s="317" r="I171"/>
      <c s="317" r="J171"/>
      <c s="317" r="K171" t="s">
        <v>189</v>
      </c>
      <c s="317" r="L171"/>
      <c s="317" r="M171"/>
      <c s="316" r="N171"/>
      <c s="317" r="O171" t="s">
        <v>189</v>
      </c>
      <c s="316" r="P171"/>
      <c s="317" r="Q171" t="s">
        <v>189</v>
      </c>
      <c s="316" r="R171"/>
      <c s="317" r="S171" t="s">
        <v>189</v>
      </c>
      <c s="317" r="T171" t="s">
        <v>189</v>
      </c>
      <c s="316" r="U171"/>
      <c s="317" r="V171" t="s">
        <v>189</v>
      </c>
      <c s="318" r="W171" t="s">
        <v>189</v>
      </c>
      <c s="319" r="X171"/>
      <c s="320" r="Y171"/>
      <c s="320" r="Z171"/>
      <c s="0" r="AA171"/>
      <c s="0" r="AB171"/>
    </row>
    <row r="172" hidden="1" ht="13.50000000" customHeight="1">
      <c s="34" r="A172"/>
      <c s="321" r="B172"/>
      <c s="322" r="C172"/>
      <c s="323" r="D172"/>
      <c s="324" r="E172"/>
      <c s="325" r="F172"/>
      <c s="326" r="G172"/>
      <c s="327" r="H172"/>
      <c s="327" r="I172"/>
      <c s="327" r="J172"/>
      <c s="327" r="K172"/>
      <c s="327" r="L172"/>
      <c s="327" r="M172"/>
      <c s="326" r="N172"/>
      <c s="327" r="O172"/>
      <c s="326" r="P172"/>
      <c s="327" r="Q172"/>
      <c s="326" r="R172"/>
      <c s="327" r="S172"/>
      <c s="327" r="T172"/>
      <c s="326" r="U172"/>
      <c s="327" r="V172"/>
      <c s="328" r="W172"/>
      <c s="84" r="X172"/>
      <c s="0" r="Y172"/>
      <c s="0" r="Z172"/>
      <c s="0" r="AA172"/>
      <c s="0" r="AB172"/>
    </row>
    <row r="173" ht="24.00000000" customHeight="1">
      <c s="0" r="A173"/>
      <c s="329" r="B173" t="s">
        <v>190</v>
      </c>
      <c s="330" r="C173"/>
      <c s="307" r="D173"/>
      <c s="331" r="E173"/>
      <c s="332" r="F173" t="s">
        <v>191</v>
      </c>
      <c s="333" r="G173"/>
      <c s="334" r="H173" t="s">
        <v>189</v>
      </c>
      <c s="334" r="I173"/>
      <c s="334" r="J173"/>
      <c s="334" r="K173" t="s">
        <v>189</v>
      </c>
      <c s="334" r="L173"/>
      <c s="334" r="M173"/>
      <c s="308" r="N173"/>
      <c s="334" r="O173" t="s">
        <v>189</v>
      </c>
      <c s="308" r="P173"/>
      <c s="334" r="Q173" t="s">
        <v>189</v>
      </c>
      <c s="308" r="R173"/>
      <c s="334" r="S173" t="s">
        <v>189</v>
      </c>
      <c s="334" r="T173" t="s">
        <v>189</v>
      </c>
      <c s="308" r="U173"/>
      <c s="334" r="V173" t="s">
        <v>189</v>
      </c>
      <c s="335" r="W173" t="s">
        <v>189</v>
      </c>
      <c s="84" r="X173"/>
      <c s="0" r="Y173"/>
      <c s="0" r="Z173"/>
      <c s="0" r="AA173"/>
      <c s="0" r="AB173"/>
    </row>
    <row r="174" ht="13.50000000" customHeight="1">
      <c s="34" r="A174"/>
      <c s="311" r="B174"/>
      <c s="312" r="C174"/>
      <c s="313" r="D174"/>
      <c s="314" r="E174"/>
      <c s="315" r="F174"/>
      <c s="316" r="G174"/>
      <c s="317" r="H174" t="s">
        <v>189</v>
      </c>
      <c s="317" r="I174"/>
      <c s="317" r="J174"/>
      <c s="317" r="K174" t="s">
        <v>189</v>
      </c>
      <c s="317" r="L174"/>
      <c s="317" r="M174"/>
      <c s="316" r="N174"/>
      <c s="317" r="O174" t="s">
        <v>189</v>
      </c>
      <c s="316" r="P174"/>
      <c s="317" r="Q174" t="s">
        <v>189</v>
      </c>
      <c s="316" r="R174"/>
      <c s="317" r="S174" t="s">
        <v>189</v>
      </c>
      <c s="317" r="T174" t="s">
        <v>189</v>
      </c>
      <c s="316" r="U174"/>
      <c s="317" r="V174" t="s">
        <v>189</v>
      </c>
      <c s="318" r="W174" t="s">
        <v>189</v>
      </c>
      <c s="319" r="X174"/>
      <c s="320" r="Y174"/>
      <c s="320" r="Z174"/>
      <c s="0" r="AA174"/>
      <c s="0" r="AB174"/>
    </row>
    <row r="175" hidden="1" ht="13.50000000" customHeight="1">
      <c s="34" r="A175"/>
      <c s="321" r="B175"/>
      <c s="322" r="C175"/>
      <c s="323" r="D175"/>
      <c s="324" r="E175"/>
      <c s="325" r="F175"/>
      <c s="326" r="G175"/>
      <c s="327" r="H175"/>
      <c s="327" r="I175"/>
      <c s="327" r="J175"/>
      <c s="327" r="K175"/>
      <c s="327" r="L175"/>
      <c s="327" r="M175"/>
      <c s="326" r="N175"/>
      <c s="327" r="O175"/>
      <c s="326" r="P175"/>
      <c s="327" r="Q175"/>
      <c s="326" r="R175"/>
      <c s="327" r="S175"/>
      <c s="327" r="T175"/>
      <c s="326" r="U175"/>
      <c s="327" r="V175"/>
      <c s="328" r="W175"/>
      <c s="84" r="X175"/>
      <c s="0" r="Y175"/>
      <c s="0" r="Z175"/>
      <c s="0" r="AA175"/>
      <c s="0" r="AB175"/>
    </row>
    <row r="176" ht="24.00000000" customHeight="1">
      <c s="0" r="A176"/>
      <c s="336" r="B176" t="s">
        <v>192</v>
      </c>
      <c s="337" r="C176"/>
      <c s="338" r="D176"/>
      <c s="339" r="E176"/>
      <c s="332" r="F176" t="s">
        <v>193</v>
      </c>
      <c s="333" r="G176"/>
      <c s="334" r="H176" t="s">
        <v>189</v>
      </c>
      <c s="334" r="I176"/>
      <c s="334" r="J176"/>
      <c s="334" r="K176" t="s">
        <v>189</v>
      </c>
      <c s="334" r="L176"/>
      <c s="334" r="M176"/>
      <c s="308" r="N176"/>
      <c s="334" r="O176" t="s">
        <v>189</v>
      </c>
      <c s="308" r="P176"/>
      <c s="334" r="Q176" t="s">
        <v>189</v>
      </c>
      <c s="308" r="R176"/>
      <c s="334" r="S176" t="s">
        <v>189</v>
      </c>
      <c s="334" r="T176" t="s">
        <v>189</v>
      </c>
      <c s="308" r="U176"/>
      <c s="334" r="V176" t="s">
        <v>189</v>
      </c>
      <c s="335" r="W176" t="s">
        <v>189</v>
      </c>
      <c s="340" r="X176" t="s">
        <v>450</v>
      </c>
      <c s="0" r="Y176" t="s">
        <v>451</v>
      </c>
      <c s="0" r="Z176" t="s">
        <v>452</v>
      </c>
      <c s="341" r="AA176" t="s">
        <v>453</v>
      </c>
      <c s="341" r="AB176" t="s">
        <v>454</v>
      </c>
    </row>
    <row r="177" ht="14.25000000" customHeight="1">
      <c s="0" r="A177"/>
      <c s="342" r="B177"/>
      <c s="342" r="C177"/>
      <c s="342" r="D177"/>
      <c s="342" r="E177"/>
      <c s="175" r="F177"/>
      <c s="175" r="G177"/>
      <c s="175" r="H177"/>
      <c s="175" r="I177"/>
      <c s="175" r="J177"/>
      <c s="175" r="K177"/>
      <c s="175" r="L177"/>
      <c s="175" r="M177"/>
      <c s="175" r="N177"/>
      <c s="175" r="O177"/>
      <c s="175" r="P177"/>
      <c s="175" r="Q177"/>
      <c s="175" r="R177"/>
      <c s="176" r="S177"/>
      <c s="176" r="T177"/>
      <c s="176" r="U177"/>
      <c s="176" r="V177"/>
      <c s="176" r="W177"/>
      <c s="2" r="X177"/>
      <c s="0" r="Y177"/>
      <c s="0" r="Z177"/>
      <c s="0" r="AA177"/>
      <c s="0" r="AB177"/>
    </row>
    <row r="178" ht="12.75000000" customHeight="1">
      <c s="0" r="A178"/>
      <c s="178" r="B178" t="s">
        <v>455</v>
      </c>
      <c s="178" r="C178"/>
      <c s="178" r="D178"/>
      <c s="178" r="E178"/>
      <c s="178" r="F178"/>
      <c s="178" r="G178"/>
      <c s="178" r="H178"/>
      <c s="178" r="I178"/>
      <c s="178" r="J178"/>
      <c s="178" r="K178"/>
      <c s="178" r="L178"/>
      <c s="178" r="M178"/>
      <c s="178" r="N178"/>
      <c s="178" r="O178"/>
      <c s="178" r="P178"/>
      <c s="178" r="Q178"/>
      <c s="178" r="R178"/>
      <c s="178" r="S178"/>
      <c s="178" r="T178"/>
      <c s="178" r="U178"/>
      <c s="178" r="V178"/>
      <c s="178" r="W178"/>
      <c s="179" r="X178"/>
      <c s="179" r="Y178"/>
      <c s="179" r="Z178"/>
      <c s="179" r="AA178"/>
      <c s="0" r="AB178"/>
    </row>
    <row r="179" ht="15.00000000" customHeight="1">
      <c s="0" r="A179"/>
      <c s="343" r="B179"/>
      <c s="343" r="C179"/>
      <c s="343" r="D179"/>
      <c s="343" r="E179"/>
      <c s="343" r="F179"/>
      <c s="343" r="G179"/>
      <c s="343" r="H179"/>
      <c s="343" r="I179"/>
      <c s="343" r="J179"/>
      <c s="343" r="K179"/>
      <c s="343" r="L179"/>
      <c s="343" r="M179"/>
      <c s="343" r="N179"/>
      <c s="343" r="O179"/>
      <c s="343" r="P179"/>
      <c s="343" r="Q179"/>
      <c s="343" r="R179"/>
      <c s="343" r="S179"/>
      <c s="343" r="T179"/>
      <c s="343" r="U179"/>
      <c s="343" r="V179"/>
      <c s="343" r="W179"/>
      <c s="181" r="X179"/>
      <c s="0" r="Y179"/>
      <c s="0" r="Z179"/>
      <c s="0" r="AA179"/>
      <c s="0" r="AB179"/>
    </row>
    <row r="180" ht="22.50000000" customHeight="1">
      <c s="0" r="A180"/>
      <c s="22" r="B180" t="s">
        <v>16</v>
      </c>
      <c s="27" r="C180"/>
      <c s="182" r="D180"/>
      <c s="182" r="E180"/>
      <c s="22" r="F180"/>
      <c s="23" r="G180" t="s">
        <v>195</v>
      </c>
      <c s="23" r="H180" t="s">
        <v>196</v>
      </c>
      <c s="23" r="I180"/>
      <c s="23" r="J180"/>
      <c s="23" r="K180"/>
      <c s="23" r="L180"/>
      <c s="23" r="M180"/>
      <c s="23" r="N180" t="s">
        <v>197</v>
      </c>
      <c s="23" r="O180"/>
      <c s="23" r="P180"/>
      <c s="23" r="Q180"/>
      <c s="23" r="R180"/>
      <c s="27" r="S180" t="s">
        <v>198</v>
      </c>
      <c s="22" r="T180"/>
      <c s="23" r="U180"/>
      <c s="23" r="V180"/>
      <c s="27" r="W180"/>
      <c s="183" r="X180" t="s">
        <v>205</v>
      </c>
      <c s="183" r="Y180" t="s">
        <v>206</v>
      </c>
      <c s="183" r="Z180" t="s">
        <v>207</v>
      </c>
      <c s="183" r="AA180"/>
      <c s="0" r="AB180"/>
    </row>
    <row r="181" ht="39.00000000" customHeight="1">
      <c s="0" r="A181"/>
      <c s="22" r="B181"/>
      <c s="23" r="G181"/>
      <c s="23" r="H181" t="s">
        <v>199</v>
      </c>
      <c s="23" r="I181"/>
      <c s="23" r="J181"/>
      <c s="23" r="K181" t="s">
        <v>456</v>
      </c>
      <c s="23" r="L181"/>
      <c s="23" r="M181"/>
      <c s="23" r="N181" t="s">
        <v>201</v>
      </c>
      <c s="23" r="O181" t="s">
        <v>202</v>
      </c>
      <c s="23" r="P181"/>
      <c s="23" r="Q181"/>
      <c s="23" r="R181"/>
      <c s="23" r="S181" t="s">
        <v>203</v>
      </c>
      <c s="27" r="T181" t="s">
        <v>204</v>
      </c>
      <c s="22" r="U181"/>
      <c s="23" r="V181"/>
      <c s="27" r="W181"/>
      <c s="344" r="X181"/>
      <c s="33" r="Y181"/>
      <c s="33" r="Z181"/>
      <c s="0" r="AA181"/>
      <c s="0" r="AB181"/>
    </row>
    <row r="182" ht="15.00000000" customHeight="1">
      <c s="0" r="A182"/>
      <c s="30" r="B182">
        <v>1</v>
      </c>
      <c s="31" r="C182"/>
      <c s="31" r="D182"/>
      <c s="31" r="E182"/>
      <c s="31" r="F182"/>
      <c s="31" r="G182">
        <v>2</v>
      </c>
      <c s="31" r="H182">
        <v>3</v>
      </c>
      <c s="31" r="I182"/>
      <c s="31" r="J182"/>
      <c s="31" r="K182">
        <v>4</v>
      </c>
      <c s="31" r="L182"/>
      <c s="31" r="M182"/>
      <c s="31" r="N182">
        <v>5</v>
      </c>
      <c s="26" r="O182">
        <v>6</v>
      </c>
      <c s="26" r="P182"/>
      <c s="26" r="Q182"/>
      <c s="26" r="R182"/>
      <c s="31" r="S182">
        <v>7</v>
      </c>
      <c s="24" r="T182">
        <v>8</v>
      </c>
      <c s="25" r="U182"/>
      <c s="26" r="V182"/>
      <c s="24" r="W182"/>
      <c s="33" r="X182"/>
      <c s="33" r="Y182"/>
      <c s="33" r="Z182"/>
      <c s="0" r="AA182"/>
      <c s="0" r="AB182"/>
    </row>
    <row r="183" ht="15.00000000" customHeight="1">
      <c s="34" r="A183"/>
      <c s="272" r="B183" t="s">
        <v>44</v>
      </c>
      <c s="273" r="C183"/>
      <c s="274" r="D183"/>
      <c s="275" r="E183"/>
      <c s="276" r="F183" t="s">
        <v>259</v>
      </c>
      <c s="277" r="G183">
        <v>541277.27000000</v>
      </c>
      <c s="345" r="H183" t="s">
        <v>208</v>
      </c>
      <c s="346" r="I183" t="s">
        <v>209</v>
      </c>
      <c s="347" r="J183" t="s">
        <v>210</v>
      </c>
      <c s="345" r="K183"/>
      <c s="346" r="L183" t="s">
        <v>209</v>
      </c>
      <c s="347" r="M183"/>
      <c s="348" r="N183"/>
      <c s="349" r="O183" t="s">
        <v>211</v>
      </c>
      <c s="350" r="P183"/>
      <c s="351" r="Q183"/>
      <c s="352" r="R183"/>
      <c s="353" r="S183" t="s">
        <v>212</v>
      </c>
      <c s="354" r="T183" t="s">
        <v>213</v>
      </c>
      <c s="355" r="U183"/>
      <c s="355" r="V183"/>
      <c s="355" r="W183"/>
      <c s="216" r="X183" t="s">
        <v>260</v>
      </c>
      <c s="280" r="Y183"/>
      <c s="280" r="Z183" t="s">
        <v>214</v>
      </c>
      <c s="0" r="AA183"/>
      <c s="0" r="AB183"/>
    </row>
    <row r="184" ht="21.47100000" customHeight="1">
      <c s="34" r="A184"/>
      <c s="281" r="B184" t="s">
        <v>52</v>
      </c>
      <c s="282" r="C184"/>
      <c s="283" r="D184"/>
      <c s="284" r="E184"/>
      <c s="285" r="F184" t="s">
        <v>269</v>
      </c>
      <c s="286" r="G184">
        <v>2846705.26000000</v>
      </c>
      <c s="356" r="H184" t="s">
        <v>212</v>
      </c>
      <c s="219" r="I184" t="s">
        <v>209</v>
      </c>
      <c s="357" r="J184" t="s">
        <v>215</v>
      </c>
      <c s="356" r="K184"/>
      <c s="219" r="L184" t="s">
        <v>209</v>
      </c>
      <c s="357" r="M184"/>
      <c s="358" r="N184"/>
      <c s="349" r="O184" t="s">
        <v>216</v>
      </c>
      <c s="350" r="P184"/>
      <c s="351" r="Q184"/>
      <c s="352" r="R184"/>
      <c s="359" r="S184" t="s">
        <v>217</v>
      </c>
      <c s="354" r="T184" t="s">
        <v>218</v>
      </c>
      <c s="355" r="U184"/>
      <c s="355" r="V184"/>
      <c s="355" r="W184"/>
      <c s="216" r="X184" t="s">
        <v>270</v>
      </c>
      <c s="280" r="Y184"/>
      <c s="280" r="Z184" t="s">
        <v>219</v>
      </c>
      <c s="0" r="AA184"/>
      <c s="0" r="AB184"/>
    </row>
    <row r="185" ht="15.00000000" customHeight="1">
      <c s="34" r="A185"/>
      <c s="281" r="B185" t="s">
        <v>64</v>
      </c>
      <c s="282" r="C185"/>
      <c s="283" r="D185"/>
      <c s="284" r="E185"/>
      <c s="285" r="F185" t="s">
        <v>278</v>
      </c>
      <c s="286" r="G185">
        <v>2121262.35000000</v>
      </c>
      <c s="356" r="H185" t="s">
        <v>208</v>
      </c>
      <c s="219" r="I185" t="s">
        <v>209</v>
      </c>
      <c s="357" r="J185" t="s">
        <v>210</v>
      </c>
      <c s="356" r="K185"/>
      <c s="219" r="L185" t="s">
        <v>209</v>
      </c>
      <c s="357" r="M185"/>
      <c s="358" r="N185"/>
      <c s="349" r="O185" t="s">
        <v>211</v>
      </c>
      <c s="350" r="P185"/>
      <c s="351" r="Q185"/>
      <c s="352" r="R185"/>
      <c s="359" r="S185" t="s">
        <v>212</v>
      </c>
      <c s="354" r="T185" t="s">
        <v>213</v>
      </c>
      <c s="355" r="U185"/>
      <c s="355" r="V185"/>
      <c s="355" r="W185"/>
      <c s="216" r="X185" t="s">
        <v>282</v>
      </c>
      <c s="280" r="Y185"/>
      <c s="280" r="Z185" t="s">
        <v>214</v>
      </c>
      <c s="0" r="AA185"/>
      <c s="0" r="AB185"/>
    </row>
    <row r="186" ht="0.75000000" customHeight="1">
      <c s="34" r="A186"/>
      <c s="360" r="B186"/>
      <c s="303" r="C186"/>
      <c s="303" r="D186"/>
      <c s="303" r="E186"/>
      <c s="361" r="F186"/>
      <c s="301" r="G186"/>
      <c s="362" r="H186"/>
      <c s="363" r="I186"/>
      <c s="364" r="J186"/>
      <c s="362" r="K186"/>
      <c s="363" r="L186"/>
      <c s="364" r="M186"/>
      <c s="365" r="N186"/>
      <c s="366" r="O186"/>
      <c s="367" r="P186"/>
      <c s="367" r="Q186"/>
      <c s="368" r="R186"/>
      <c s="369" r="S186"/>
      <c s="370" r="T186"/>
      <c s="263" r="U186"/>
      <c s="263" r="V186"/>
      <c s="263" r="W186"/>
      <c s="2" r="X186"/>
      <c s="0" r="Y186"/>
      <c s="0" r="Z186"/>
      <c s="0" r="AA186"/>
      <c s="0" r="AB186"/>
    </row>
    <row r="187" ht="15.00000000" customHeight="1">
      <c s="0" r="A187"/>
      <c s="371" r="B187"/>
      <c s="371" r="C187"/>
      <c s="371" r="D187"/>
      <c s="371" r="E187"/>
      <c s="371" r="F187"/>
      <c s="371" r="G187"/>
      <c s="371" r="H187"/>
      <c s="371" r="I187"/>
      <c s="371" r="J187"/>
      <c s="371" r="K187"/>
      <c s="371" r="L187"/>
      <c s="371" r="M187"/>
      <c s="371" r="N187"/>
      <c s="0" r="O187"/>
      <c s="0" r="P187"/>
      <c s="0" r="Q187"/>
      <c s="0" r="R187"/>
      <c s="371" r="S187"/>
      <c s="0" r="T187"/>
      <c s="0" r="U187"/>
      <c s="0" r="V187"/>
      <c s="0" r="W187"/>
      <c s="0" r="X187"/>
      <c s="0" r="Y187"/>
      <c s="0" r="Z187"/>
      <c s="0" r="AA187"/>
      <c s="0" r="AB187"/>
    </row>
    <row r="188" ht="6.00000000" customHeight="1">
      <c s="0" r="A188"/>
      <c s="0" r="B188"/>
      <c s="0" r="C188"/>
      <c s="0" r="D188"/>
      <c s="0" r="E188"/>
      <c s="0" r="F188"/>
      <c s="0" r="G188"/>
      <c s="0" r="H188"/>
      <c s="0" r="I188"/>
      <c s="0" r="J188"/>
      <c s="0" r="K188"/>
      <c s="0" r="L188"/>
      <c s="0" r="M188"/>
      <c s="0" r="N188"/>
      <c s="0" r="O188"/>
      <c s="0" r="P188"/>
      <c s="0" r="Q188"/>
      <c s="0" r="R188"/>
      <c s="0" r="S188"/>
      <c s="0" r="T188"/>
      <c s="0" r="U188"/>
      <c s="0" r="V188"/>
      <c s="0" r="W188"/>
      <c s="0" r="X188"/>
      <c s="0" r="Y188"/>
      <c s="0" r="Z188"/>
      <c s="0" r="AA188"/>
      <c s="0" r="AB188"/>
    </row>
    <row r="189" ht="13.50000000" customHeight="1">
      <c s="0" r="A189"/>
      <c s="0" r="B189"/>
      <c s="0" r="C189"/>
      <c s="0" r="D189"/>
      <c s="0" r="E189"/>
      <c s="0" r="F189"/>
      <c s="372" r="G189"/>
      <c s="372" r="H189"/>
      <c s="372" r="I189"/>
      <c s="372" r="J189"/>
      <c s="372" r="K189"/>
      <c s="372" r="L189"/>
      <c s="372" r="M189"/>
      <c s="372" r="N189"/>
      <c s="372" r="O189"/>
      <c s="372" r="P189"/>
      <c s="372" r="Q189"/>
      <c s="372" r="R189"/>
      <c s="0" r="S189"/>
      <c s="0" r="T189"/>
      <c s="0" r="U189"/>
      <c s="0" r="V189"/>
      <c s="0" r="W189"/>
      <c s="0" r="X189"/>
      <c s="0" r="Y189"/>
      <c s="0" r="Z189"/>
      <c s="0" r="AA189"/>
      <c s="0" r="AB189"/>
    </row>
    <row r="190" ht="48.00000000" customHeight="1">
      <c s="0" r="A190"/>
      <c s="0" r="B190"/>
      <c s="0" r="C190"/>
      <c s="0" r="D190"/>
      <c s="0" r="E190"/>
      <c s="373" r="F190"/>
      <c s="374" r="G190"/>
      <c s="375" r="H190"/>
      <c s="375" r="I190"/>
      <c s="375" r="J190"/>
      <c s="375" r="K190"/>
      <c s="375" r="L190"/>
      <c s="375" r="M190"/>
      <c s="376" r="N190" t="s">
        <v>457</v>
      </c>
      <c s="377" r="O190"/>
      <c s="378" r="P190"/>
      <c s="378" r="Q190"/>
      <c s="376" r="R190"/>
      <c s="379" r="S190"/>
      <c s="0" r="T190"/>
      <c s="0" r="U190"/>
      <c s="0" r="V190"/>
      <c s="0" r="W190"/>
      <c s="0" r="X190"/>
      <c s="0" r="Y190"/>
      <c s="0" r="Z190"/>
      <c s="0" r="AA190"/>
      <c s="0" r="AB190"/>
    </row>
    <row r="191" ht="3.75000000" customHeight="1">
      <c s="0" r="A191"/>
      <c s="0" r="B191"/>
      <c s="0" r="C191"/>
      <c s="0" r="D191"/>
      <c s="0" r="E191"/>
      <c s="0" r="F191"/>
      <c s="375" r="G191"/>
      <c s="375" r="H191"/>
      <c s="375" r="I191"/>
      <c s="375" r="J191"/>
      <c s="375" r="K191"/>
      <c s="375" r="L191"/>
      <c s="375" r="M191"/>
      <c s="380" r="N191"/>
      <c s="380" r="O191"/>
      <c s="380" r="P191"/>
      <c s="380" r="Q191"/>
      <c s="380" r="R191"/>
      <c s="0" r="S191"/>
      <c s="0" r="T191"/>
      <c s="0" r="U191"/>
      <c s="0" r="V191"/>
      <c s="0" r="W191"/>
      <c s="0" r="X191"/>
      <c s="0" r="Y191"/>
      <c s="0" r="Z191"/>
      <c s="0" r="AA191"/>
      <c s="0" r="AB191"/>
    </row>
    <row r="192" ht="13.50000000" customHeight="1">
      <c s="0" r="A192"/>
      <c s="0" r="B192"/>
      <c s="0" r="C192"/>
      <c s="0" r="D192"/>
      <c s="0" r="E192"/>
      <c s="373" r="F192"/>
      <c s="381" r="G192" t="s">
        <v>458</v>
      </c>
      <c s="382" r="H192"/>
      <c s="382" r="I192"/>
      <c s="382" r="J192"/>
      <c s="382" r="K192"/>
      <c s="382" r="L192"/>
      <c s="382" r="M192"/>
      <c s="383" r="N192"/>
      <c s="384" r="O192"/>
      <c s="385" r="P192"/>
      <c s="385" r="Q192"/>
      <c s="383" r="R192"/>
      <c s="379" r="S192"/>
      <c s="0" r="T192"/>
      <c s="0" r="U192"/>
      <c s="0" r="V192"/>
      <c s="0" r="W192"/>
      <c s="0" r="X192"/>
      <c s="0" r="Y192"/>
      <c s="0" r="Z192"/>
      <c s="0" r="AA192"/>
      <c s="0" r="AB192"/>
    </row>
    <row r="193" ht="15.00000000" customHeight="1">
      <c s="0" r="A193"/>
      <c s="0" r="B193"/>
      <c s="0" r="C193"/>
      <c s="0" r="D193"/>
      <c s="0" r="E193"/>
      <c s="373" r="F193"/>
      <c s="386" r="G193" t="s">
        <v>459</v>
      </c>
      <c s="387" r="H193"/>
      <c s="387" r="I193"/>
      <c s="387" r="J193"/>
      <c s="387" r="K193"/>
      <c s="387" r="L193"/>
      <c s="387" r="M193"/>
      <c s="388" r="N193"/>
      <c s="389" r="O193"/>
      <c s="390" r="P193"/>
      <c s="390" r="Q193"/>
      <c s="388" r="R193"/>
      <c s="379" r="S193"/>
      <c s="0" r="T193"/>
      <c s="0" r="U193"/>
      <c s="0" r="V193"/>
      <c s="0" r="W193"/>
      <c s="0" r="X193"/>
      <c s="0" r="Y193"/>
      <c s="0" r="Z193"/>
      <c s="0" r="AA193"/>
      <c s="0" r="AB193"/>
    </row>
    <row r="194" ht="15.00000000" customHeight="1">
      <c s="0" r="A194"/>
      <c s="0" r="B194"/>
      <c s="0" r="C194"/>
      <c s="0" r="D194"/>
      <c s="0" r="E194"/>
      <c s="373" r="F194"/>
      <c s="386" r="G194" t="s">
        <v>460</v>
      </c>
      <c s="387" r="H194"/>
      <c s="387" r="I194"/>
      <c s="387" r="J194"/>
      <c s="387" r="K194"/>
      <c s="387" r="L194"/>
      <c s="387" r="M194"/>
      <c s="391" r="N194"/>
      <c s="392" r="O194"/>
      <c s="393" r="P194"/>
      <c s="393" r="Q194"/>
      <c s="391" r="R194"/>
      <c s="379" r="S194"/>
      <c s="0" r="T194"/>
      <c s="0" r="U194"/>
      <c s="0" r="V194"/>
      <c s="0" r="W194"/>
      <c s="0" r="X194"/>
      <c s="0" r="Y194"/>
      <c s="0" r="Z194"/>
      <c s="0" r="AA194"/>
      <c s="0" r="AB194"/>
    </row>
    <row r="195" ht="15.00000000" customHeight="1">
      <c s="0" r="A195"/>
      <c s="0" r="B195"/>
      <c s="0" r="C195"/>
      <c s="0" r="D195"/>
      <c s="0" r="E195"/>
      <c s="373" r="F195"/>
      <c s="386" r="G195" t="s">
        <v>461</v>
      </c>
      <c s="387" r="H195"/>
      <c s="387" r="I195"/>
      <c s="387" r="J195"/>
      <c s="387" r="K195"/>
      <c s="387" r="L195"/>
      <c s="387" r="M195"/>
      <c s="391" r="N195"/>
      <c s="392" r="O195"/>
      <c s="393" r="P195"/>
      <c s="393" r="Q195"/>
      <c s="391" r="R195"/>
      <c s="379" r="S195"/>
      <c s="0" r="T195"/>
      <c s="0" r="U195"/>
      <c s="0" r="V195"/>
      <c s="0" r="W195"/>
      <c s="0" r="X195"/>
      <c s="0" r="Y195"/>
      <c s="0" r="Z195"/>
      <c s="0" r="AA195"/>
      <c s="0" r="AB195"/>
    </row>
    <row r="196" ht="15.00000000" customHeight="1">
      <c s="0" r="A196"/>
      <c s="0" r="B196"/>
      <c s="0" r="C196"/>
      <c s="0" r="D196"/>
      <c s="0" r="E196"/>
      <c s="373" r="F196"/>
      <c s="386" r="G196" t="s">
        <v>462</v>
      </c>
      <c s="387" r="H196"/>
      <c s="387" r="I196"/>
      <c s="387" r="J196"/>
      <c s="387" r="K196"/>
      <c s="387" r="L196"/>
      <c s="387" r="M196"/>
      <c s="391" r="N196"/>
      <c s="392" r="O196"/>
      <c s="393" r="P196"/>
      <c s="393" r="Q196"/>
      <c s="391" r="R196"/>
      <c s="379" r="S196"/>
      <c s="0" r="T196"/>
      <c s="0" r="U196"/>
      <c s="0" r="V196"/>
      <c s="0" r="W196"/>
      <c s="0" r="X196"/>
      <c s="0" r="Y196"/>
      <c s="0" r="Z196"/>
      <c s="0" r="AA196"/>
      <c s="0" r="AB196"/>
    </row>
    <row r="197" ht="15.00000000" customHeight="1">
      <c s="0" r="A197"/>
      <c s="0" r="B197"/>
      <c s="0" r="C197"/>
      <c s="0" r="D197"/>
      <c s="0" r="E197"/>
      <c s="373" r="F197"/>
      <c s="386" r="G197" t="s">
        <v>463</v>
      </c>
      <c s="387" r="H197"/>
      <c s="387" r="I197"/>
      <c s="387" r="J197"/>
      <c s="387" r="K197"/>
      <c s="387" r="L197"/>
      <c s="387" r="M197"/>
      <c s="388" r="N197"/>
      <c s="389" r="O197"/>
      <c s="390" r="P197"/>
      <c s="390" r="Q197"/>
      <c s="388" r="R197"/>
      <c s="379" r="S197"/>
      <c s="0" r="T197"/>
      <c s="0" r="U197"/>
      <c s="0" r="V197"/>
      <c s="0" r="W197"/>
      <c s="0" r="X197"/>
      <c s="0" r="Y197"/>
      <c s="0" r="Z197"/>
      <c s="0" r="AA197"/>
      <c s="0" r="AB197"/>
    </row>
    <row r="198" ht="15.00000000" customHeight="1">
      <c s="0" r="A198"/>
      <c s="0" r="B198"/>
      <c s="0" r="C198"/>
      <c s="0" r="D198"/>
      <c s="0" r="E198"/>
      <c s="373" r="F198"/>
      <c s="386" r="G198" t="s">
        <v>464</v>
      </c>
      <c s="387" r="H198"/>
      <c s="387" r="I198"/>
      <c s="387" r="J198"/>
      <c s="387" r="K198"/>
      <c s="387" r="L198"/>
      <c s="387" r="M198"/>
      <c s="388" r="N198"/>
      <c s="389" r="O198"/>
      <c s="390" r="P198"/>
      <c s="390" r="Q198"/>
      <c s="388" r="R198"/>
      <c s="379" r="S198"/>
      <c s="0" r="T198"/>
      <c s="0" r="U198"/>
      <c s="0" r="V198"/>
      <c s="0" r="W198"/>
      <c s="0" r="X198"/>
      <c s="0" r="Y198"/>
      <c s="0" r="Z198"/>
      <c s="0" r="AA198"/>
      <c s="0" r="AB198"/>
    </row>
    <row r="199" ht="15.00000000" customHeight="1">
      <c s="0" r="A199"/>
      <c s="0" r="B199"/>
      <c s="0" r="C199"/>
      <c s="0" r="D199"/>
      <c s="0" r="E199"/>
      <c s="373" r="F199"/>
      <c s="386" r="G199" t="s">
        <v>465</v>
      </c>
      <c s="387" r="H199"/>
      <c s="387" r="I199"/>
      <c s="387" r="J199"/>
      <c s="387" r="K199"/>
      <c s="387" r="L199"/>
      <c s="387" r="M199"/>
      <c s="391" r="N199"/>
      <c s="392" r="O199"/>
      <c s="393" r="P199"/>
      <c s="393" r="Q199"/>
      <c s="391" r="R199"/>
      <c s="379" r="S199"/>
      <c s="0" r="T199"/>
      <c s="0" r="U199"/>
      <c s="0" r="V199"/>
      <c s="0" r="W199"/>
      <c s="0" r="X199"/>
      <c s="0" r="Y199"/>
      <c s="0" r="Z199"/>
      <c s="0" r="AA199"/>
      <c s="0" r="AB199"/>
    </row>
    <row r="200" ht="13.50000000" customHeight="1">
      <c s="0" r="A200"/>
      <c s="0" r="B200"/>
      <c s="0" r="C200"/>
      <c s="0" r="D200"/>
      <c s="0" r="E200"/>
      <c s="373" r="F200"/>
      <c s="394" r="G200" t="s">
        <v>466</v>
      </c>
      <c s="395" r="H200"/>
      <c s="395" r="I200"/>
      <c s="395" r="J200"/>
      <c s="395" r="K200"/>
      <c s="395" r="L200"/>
      <c s="395" r="M200"/>
      <c s="396" r="N200"/>
      <c s="397" r="O200"/>
      <c s="398" r="P200"/>
      <c s="398" r="Q200"/>
      <c s="396" r="R200"/>
      <c s="379" r="S200"/>
      <c s="0" r="T200"/>
      <c s="0" r="U200"/>
      <c s="0" r="V200"/>
      <c s="0" r="W200"/>
      <c s="0" r="X200"/>
      <c s="0" r="Y200"/>
      <c s="0" r="Z200"/>
      <c s="0" r="AA200"/>
      <c s="0" r="AB200"/>
    </row>
    <row r="201" ht="3.75000000" customHeight="1">
      <c s="0" r="A201"/>
      <c s="0" r="B201"/>
      <c s="0" r="C201"/>
      <c s="0" r="D201"/>
      <c s="0" r="E201"/>
      <c s="0" r="F201"/>
      <c s="399" r="G201"/>
      <c s="399" r="H201"/>
      <c s="399" r="I201"/>
      <c s="399" r="J201"/>
      <c s="399" r="K201"/>
      <c s="399" r="L201"/>
      <c s="399" r="M201"/>
      <c s="400" r="N201"/>
      <c s="400" r="O201"/>
      <c s="400" r="P201"/>
      <c s="400" r="Q201"/>
      <c s="400" r="R201"/>
      <c s="0" r="S201"/>
      <c s="0" r="T201"/>
      <c s="0" r="U201"/>
      <c s="0" r="V201"/>
      <c s="0" r="W201"/>
      <c s="0" r="X201"/>
      <c s="0" r="Y201"/>
      <c s="0" r="Z201"/>
      <c s="0" r="AA201"/>
      <c s="0" r="AB201"/>
    </row>
  </sheetData>
  <mergeCells count="550">
    <mergeCell ref="B100:E100"/>
    <mergeCell ref="B101:E101"/>
    <mergeCell ref="B102:E102"/>
    <mergeCell ref="B103:E103"/>
    <mergeCell ref="B104:E104"/>
    <mergeCell ref="B105:E105"/>
    <mergeCell ref="B106:E106"/>
    <mergeCell ref="B107:E107"/>
    <mergeCell ref="B108:E108"/>
    <mergeCell ref="B109:E109"/>
    <mergeCell ref="B110:E110"/>
    <mergeCell ref="B111:E111"/>
    <mergeCell ref="B112:E112"/>
    <mergeCell ref="B113:E113"/>
    <mergeCell ref="B114:E114"/>
    <mergeCell ref="B115:E115"/>
    <mergeCell ref="B116:E116"/>
    <mergeCell ref="B117:E117"/>
    <mergeCell ref="B118:E118"/>
    <mergeCell ref="B119:E119"/>
    <mergeCell ref="B12:W12"/>
    <mergeCell ref="B120:E120"/>
    <mergeCell ref="B121:E121"/>
    <mergeCell ref="B122:E122"/>
    <mergeCell ref="B123:E123"/>
    <mergeCell ref="B124:E124"/>
    <mergeCell ref="B125:E125"/>
    <mergeCell ref="B126:E126"/>
    <mergeCell ref="B127:E127"/>
    <mergeCell ref="B128:E128"/>
    <mergeCell ref="B129:E129"/>
    <mergeCell ref="B130:E130"/>
    <mergeCell ref="B131:E131"/>
    <mergeCell ref="B132:E132"/>
    <mergeCell ref="B133:E133"/>
    <mergeCell ref="B134:E134"/>
    <mergeCell ref="B135:E135"/>
    <mergeCell ref="B136:E136"/>
    <mergeCell ref="B137:E137"/>
    <mergeCell ref="B138:E138"/>
    <mergeCell ref="B139:E139"/>
    <mergeCell ref="B14:F17"/>
    <mergeCell ref="B140:E140"/>
    <mergeCell ref="B141:E141"/>
    <mergeCell ref="B142:E142"/>
    <mergeCell ref="B143:E143"/>
    <mergeCell ref="B144:E144"/>
    <mergeCell ref="B145:E145"/>
    <mergeCell ref="B146:E146"/>
    <mergeCell ref="B147:E147"/>
    <mergeCell ref="B148:E148"/>
    <mergeCell ref="B149:E149"/>
    <mergeCell ref="B150:E150"/>
    <mergeCell ref="B151:E151"/>
    <mergeCell ref="B152:E152"/>
    <mergeCell ref="B153:E153"/>
    <mergeCell ref="B154:E154"/>
    <mergeCell ref="B155:E155"/>
    <mergeCell ref="B156:E156"/>
    <mergeCell ref="B157:E157"/>
    <mergeCell ref="B158:E158"/>
    <mergeCell ref="B159:E159"/>
    <mergeCell ref="B160:E160"/>
    <mergeCell ref="B161:E161"/>
    <mergeCell ref="B162:E162"/>
    <mergeCell ref="B163:E163"/>
    <mergeCell ref="B164:E164"/>
    <mergeCell ref="B165:E165"/>
    <mergeCell ref="B166:E166"/>
    <mergeCell ref="B167:E167"/>
    <mergeCell ref="B168:E168"/>
    <mergeCell ref="B170:F170"/>
    <mergeCell ref="B171:E171"/>
    <mergeCell ref="B172:E172"/>
    <mergeCell ref="B173:E173"/>
    <mergeCell ref="B174:E174"/>
    <mergeCell ref="B175:E175"/>
    <mergeCell ref="B176:E176"/>
    <mergeCell ref="B178:W178"/>
    <mergeCell ref="B18:F18"/>
    <mergeCell ref="B180:F181"/>
    <mergeCell ref="B182:F182"/>
    <mergeCell ref="B183:E183"/>
    <mergeCell ref="B184:E184"/>
    <mergeCell ref="B185:E185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B42:E42"/>
    <mergeCell ref="B43:E43"/>
    <mergeCell ref="B44:E44"/>
    <mergeCell ref="B45:E45"/>
    <mergeCell ref="B46:E46"/>
    <mergeCell ref="B47:E47"/>
    <mergeCell ref="B48:E48"/>
    <mergeCell ref="B49:E49"/>
    <mergeCell ref="B5:W5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B61:E61"/>
    <mergeCell ref="B62:E62"/>
    <mergeCell ref="B63:E63"/>
    <mergeCell ref="B64:E64"/>
    <mergeCell ref="B65:E65"/>
    <mergeCell ref="B66:E66"/>
    <mergeCell ref="B67:E67"/>
    <mergeCell ref="B68:E68"/>
    <mergeCell ref="B69:E69"/>
    <mergeCell ref="B7:F7"/>
    <mergeCell ref="B70:E70"/>
    <mergeCell ref="B71:E71"/>
    <mergeCell ref="B72:E72"/>
    <mergeCell ref="B73:E73"/>
    <mergeCell ref="B74:E74"/>
    <mergeCell ref="B75:E75"/>
    <mergeCell ref="B76:E76"/>
    <mergeCell ref="B77:E77"/>
    <mergeCell ref="B78:E78"/>
    <mergeCell ref="B79:E79"/>
    <mergeCell ref="B80:E80"/>
    <mergeCell ref="B81:E81"/>
    <mergeCell ref="B82:E82"/>
    <mergeCell ref="B83:E83"/>
    <mergeCell ref="B84:E84"/>
    <mergeCell ref="B85:E85"/>
    <mergeCell ref="B86:E86"/>
    <mergeCell ref="B87:E87"/>
    <mergeCell ref="B88:E88"/>
    <mergeCell ref="B89:E89"/>
    <mergeCell ref="B9:F9"/>
    <mergeCell ref="B90:E90"/>
    <mergeCell ref="B91:E91"/>
    <mergeCell ref="B92:E92"/>
    <mergeCell ref="B93:E93"/>
    <mergeCell ref="B94:E94"/>
    <mergeCell ref="B95:E95"/>
    <mergeCell ref="B96:E96"/>
    <mergeCell ref="B97:E97"/>
    <mergeCell ref="B98:E98"/>
    <mergeCell ref="B99:E99"/>
    <mergeCell ref="G10:W10"/>
    <mergeCell ref="G14:W14"/>
    <mergeCell ref="G15:M15"/>
    <mergeCell ref="G16:G17"/>
    <mergeCell ref="G180:G181"/>
    <mergeCell ref="G190:M190"/>
    <mergeCell ref="G191:M191"/>
    <mergeCell ref="G192:M192"/>
    <mergeCell ref="G193:M193"/>
    <mergeCell ref="G194:M194"/>
    <mergeCell ref="G195:M195"/>
    <mergeCell ref="G196:M196"/>
    <mergeCell ref="G197:M197"/>
    <mergeCell ref="G198:M198"/>
    <mergeCell ref="G199:M199"/>
    <mergeCell ref="G200:M200"/>
    <mergeCell ref="G201:M201"/>
    <mergeCell ref="G7:W7"/>
    <mergeCell ref="G8:W8"/>
    <mergeCell ref="G9:W9"/>
    <mergeCell ref="H100:J100"/>
    <mergeCell ref="H101:J101"/>
    <mergeCell ref="H102:J102"/>
    <mergeCell ref="H103:J103"/>
    <mergeCell ref="H104:J104"/>
    <mergeCell ref="H105:J105"/>
    <mergeCell ref="H106:J106"/>
    <mergeCell ref="H107:J107"/>
    <mergeCell ref="H108:J108"/>
    <mergeCell ref="H109:J109"/>
    <mergeCell ref="H110:J110"/>
    <mergeCell ref="H111:J111"/>
    <mergeCell ref="H112:J112"/>
    <mergeCell ref="H113:J113"/>
    <mergeCell ref="H114:J114"/>
    <mergeCell ref="H115:J115"/>
    <mergeCell ref="H116:J116"/>
    <mergeCell ref="H117:J117"/>
    <mergeCell ref="H118:J118"/>
    <mergeCell ref="H119:J119"/>
    <mergeCell ref="H120:J120"/>
    <mergeCell ref="H121:J121"/>
    <mergeCell ref="H122:J122"/>
    <mergeCell ref="H123:J123"/>
    <mergeCell ref="H124:J124"/>
    <mergeCell ref="H125:J125"/>
    <mergeCell ref="H126:J126"/>
    <mergeCell ref="H127:J127"/>
    <mergeCell ref="H128:J128"/>
    <mergeCell ref="H129:J129"/>
    <mergeCell ref="H130:J130"/>
    <mergeCell ref="H131:J131"/>
    <mergeCell ref="H132:J132"/>
    <mergeCell ref="H133:J133"/>
    <mergeCell ref="H134:J134"/>
    <mergeCell ref="H135:J135"/>
    <mergeCell ref="H136:J136"/>
    <mergeCell ref="H137:J137"/>
    <mergeCell ref="H138:J138"/>
    <mergeCell ref="H139:J139"/>
    <mergeCell ref="H140:J140"/>
    <mergeCell ref="H141:J141"/>
    <mergeCell ref="H142:J142"/>
    <mergeCell ref="H143:J143"/>
    <mergeCell ref="H144:J144"/>
    <mergeCell ref="H145:J145"/>
    <mergeCell ref="H146:J146"/>
    <mergeCell ref="H147:J147"/>
    <mergeCell ref="H148:J148"/>
    <mergeCell ref="H149:J149"/>
    <mergeCell ref="H150:J150"/>
    <mergeCell ref="H151:J151"/>
    <mergeCell ref="H152:J152"/>
    <mergeCell ref="H153:J153"/>
    <mergeCell ref="H154:J154"/>
    <mergeCell ref="H155:J155"/>
    <mergeCell ref="H156:J156"/>
    <mergeCell ref="H157:J157"/>
    <mergeCell ref="H158:J158"/>
    <mergeCell ref="H159:J159"/>
    <mergeCell ref="H16:M16"/>
    <mergeCell ref="H160:J160"/>
    <mergeCell ref="H161:J161"/>
    <mergeCell ref="H162:J162"/>
    <mergeCell ref="H163:J163"/>
    <mergeCell ref="H164:J164"/>
    <mergeCell ref="H165:J165"/>
    <mergeCell ref="H166:J166"/>
    <mergeCell ref="H167:J167"/>
    <mergeCell ref="H168:J168"/>
    <mergeCell ref="H169:J169"/>
    <mergeCell ref="H17:J17"/>
    <mergeCell ref="H170:J170"/>
    <mergeCell ref="H171:J171"/>
    <mergeCell ref="H172:J172"/>
    <mergeCell ref="H173:J173"/>
    <mergeCell ref="H174:J174"/>
    <mergeCell ref="H175:J175"/>
    <mergeCell ref="H176:J176"/>
    <mergeCell ref="H18:J18"/>
    <mergeCell ref="H180:M180"/>
    <mergeCell ref="H181:J181"/>
    <mergeCell ref="H182:J182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H31:J31"/>
    <mergeCell ref="H32:J32"/>
    <mergeCell ref="H33:J33"/>
    <mergeCell ref="H34:J34"/>
    <mergeCell ref="H35:J35"/>
    <mergeCell ref="H36:J36"/>
    <mergeCell ref="H37:J37"/>
    <mergeCell ref="H38:J38"/>
    <mergeCell ref="H39:J39"/>
    <mergeCell ref="H40:J40"/>
    <mergeCell ref="H41:J41"/>
    <mergeCell ref="H42:J42"/>
    <mergeCell ref="H43:J43"/>
    <mergeCell ref="H44:J44"/>
    <mergeCell ref="H45:J45"/>
    <mergeCell ref="H46:J46"/>
    <mergeCell ref="H47:J47"/>
    <mergeCell ref="H48:J48"/>
    <mergeCell ref="H49:J49"/>
    <mergeCell ref="H50:J50"/>
    <mergeCell ref="H51:J51"/>
    <mergeCell ref="H52:J52"/>
    <mergeCell ref="H53:J53"/>
    <mergeCell ref="H54:J54"/>
    <mergeCell ref="H55:J55"/>
    <mergeCell ref="H56:J56"/>
    <mergeCell ref="H57:J57"/>
    <mergeCell ref="H58:J58"/>
    <mergeCell ref="H59:J59"/>
    <mergeCell ref="H60:J60"/>
    <mergeCell ref="H61:J61"/>
    <mergeCell ref="H62:J62"/>
    <mergeCell ref="H63:J63"/>
    <mergeCell ref="H64:J64"/>
    <mergeCell ref="H65:J65"/>
    <mergeCell ref="H66:J66"/>
    <mergeCell ref="H67:J67"/>
    <mergeCell ref="H68:J68"/>
    <mergeCell ref="H69:J69"/>
    <mergeCell ref="H70:J70"/>
    <mergeCell ref="H71:J71"/>
    <mergeCell ref="H72:J72"/>
    <mergeCell ref="H73:J73"/>
    <mergeCell ref="H74:J74"/>
    <mergeCell ref="H75:J75"/>
    <mergeCell ref="H76:J76"/>
    <mergeCell ref="H77:J77"/>
    <mergeCell ref="H78:J78"/>
    <mergeCell ref="H79:J79"/>
    <mergeCell ref="H80:J80"/>
    <mergeCell ref="H81:J81"/>
    <mergeCell ref="H82:J82"/>
    <mergeCell ref="H83:J83"/>
    <mergeCell ref="H84:J84"/>
    <mergeCell ref="H85:J85"/>
    <mergeCell ref="H86:J86"/>
    <mergeCell ref="H87:J87"/>
    <mergeCell ref="H88:J88"/>
    <mergeCell ref="H89:J89"/>
    <mergeCell ref="H90:J90"/>
    <mergeCell ref="H91:J91"/>
    <mergeCell ref="H92:J92"/>
    <mergeCell ref="H93:J93"/>
    <mergeCell ref="H94:J94"/>
    <mergeCell ref="H95:J95"/>
    <mergeCell ref="H96:J96"/>
    <mergeCell ref="H97:J97"/>
    <mergeCell ref="H98:J98"/>
    <mergeCell ref="H99:J99"/>
    <mergeCell ref="K100:M100"/>
    <mergeCell ref="K101:M101"/>
    <mergeCell ref="K102:M102"/>
    <mergeCell ref="K103:M103"/>
    <mergeCell ref="K104:M104"/>
    <mergeCell ref="K105:M105"/>
    <mergeCell ref="K106:M106"/>
    <mergeCell ref="K107:M107"/>
    <mergeCell ref="K108:M108"/>
    <mergeCell ref="K109:M109"/>
    <mergeCell ref="K110:M110"/>
    <mergeCell ref="K111:M111"/>
    <mergeCell ref="K112:M112"/>
    <mergeCell ref="K113:M113"/>
    <mergeCell ref="K114:M114"/>
    <mergeCell ref="K115:M115"/>
    <mergeCell ref="K116:M116"/>
    <mergeCell ref="K117:M117"/>
    <mergeCell ref="K118:M118"/>
    <mergeCell ref="K119:M119"/>
    <mergeCell ref="K120:M120"/>
    <mergeCell ref="K121:M121"/>
    <mergeCell ref="K122:M122"/>
    <mergeCell ref="K123:M123"/>
    <mergeCell ref="K124:M124"/>
    <mergeCell ref="K125:M125"/>
    <mergeCell ref="K126:M126"/>
    <mergeCell ref="K127:M127"/>
    <mergeCell ref="K128:M128"/>
    <mergeCell ref="K129:M129"/>
    <mergeCell ref="K130:M130"/>
    <mergeCell ref="K131:M131"/>
    <mergeCell ref="K132:M132"/>
    <mergeCell ref="K133:M133"/>
    <mergeCell ref="K134:M134"/>
    <mergeCell ref="K135:M135"/>
    <mergeCell ref="K136:M136"/>
    <mergeCell ref="K137:M137"/>
    <mergeCell ref="K138:M138"/>
    <mergeCell ref="K139:M139"/>
    <mergeCell ref="K140:M140"/>
    <mergeCell ref="K141:M141"/>
    <mergeCell ref="K142:M142"/>
    <mergeCell ref="K143:M143"/>
    <mergeCell ref="K144:M144"/>
    <mergeCell ref="K145:M145"/>
    <mergeCell ref="K146:M146"/>
    <mergeCell ref="K147:M147"/>
    <mergeCell ref="K148:M148"/>
    <mergeCell ref="K149:M149"/>
    <mergeCell ref="K150:M150"/>
    <mergeCell ref="K151:M151"/>
    <mergeCell ref="K152:M152"/>
    <mergeCell ref="K153:M153"/>
    <mergeCell ref="K154:M154"/>
    <mergeCell ref="K155:M155"/>
    <mergeCell ref="K156:M156"/>
    <mergeCell ref="K157:M157"/>
    <mergeCell ref="K158:M158"/>
    <mergeCell ref="K159:M159"/>
    <mergeCell ref="K160:M160"/>
    <mergeCell ref="K161:M161"/>
    <mergeCell ref="K162:M162"/>
    <mergeCell ref="K163:M163"/>
    <mergeCell ref="K164:M164"/>
    <mergeCell ref="K165:M165"/>
    <mergeCell ref="K166:M166"/>
    <mergeCell ref="K167:M167"/>
    <mergeCell ref="K168:M168"/>
    <mergeCell ref="K169:M169"/>
    <mergeCell ref="K17:M17"/>
    <mergeCell ref="K170:M170"/>
    <mergeCell ref="K171:M171"/>
    <mergeCell ref="K172:M172"/>
    <mergeCell ref="K173:M173"/>
    <mergeCell ref="K174:M174"/>
    <mergeCell ref="K175:M175"/>
    <mergeCell ref="K176:M176"/>
    <mergeCell ref="K18:M18"/>
    <mergeCell ref="K181:M181"/>
    <mergeCell ref="K182:M182"/>
    <mergeCell ref="K19:M19"/>
    <mergeCell ref="K20:M20"/>
    <mergeCell ref="K21:M21"/>
    <mergeCell ref="K22:M22"/>
    <mergeCell ref="K23:M23"/>
    <mergeCell ref="K24:M24"/>
    <mergeCell ref="K25:M25"/>
    <mergeCell ref="K26:M26"/>
    <mergeCell ref="K27:M27"/>
    <mergeCell ref="K28:M28"/>
    <mergeCell ref="K29:M29"/>
    <mergeCell ref="K30:M30"/>
    <mergeCell ref="K31:M31"/>
    <mergeCell ref="K32:M32"/>
    <mergeCell ref="K33:M33"/>
    <mergeCell ref="K34:M34"/>
    <mergeCell ref="K35:M35"/>
    <mergeCell ref="K36:M36"/>
    <mergeCell ref="K37:M37"/>
    <mergeCell ref="K38:M38"/>
    <mergeCell ref="K39:M39"/>
    <mergeCell ref="K40:M40"/>
    <mergeCell ref="K41:M41"/>
    <mergeCell ref="K42:M42"/>
    <mergeCell ref="K43:M43"/>
    <mergeCell ref="K44:M44"/>
    <mergeCell ref="K45:M45"/>
    <mergeCell ref="K46:M46"/>
    <mergeCell ref="K47:M47"/>
    <mergeCell ref="K48:M48"/>
    <mergeCell ref="K49:M49"/>
    <mergeCell ref="K50:M50"/>
    <mergeCell ref="K51:M51"/>
    <mergeCell ref="K52:M52"/>
    <mergeCell ref="K53:M53"/>
    <mergeCell ref="K54:M54"/>
    <mergeCell ref="K55:M55"/>
    <mergeCell ref="K56:M56"/>
    <mergeCell ref="K57:M57"/>
    <mergeCell ref="K58:M58"/>
    <mergeCell ref="K59:M59"/>
    <mergeCell ref="K60:M60"/>
    <mergeCell ref="K61:M61"/>
    <mergeCell ref="K62:M62"/>
    <mergeCell ref="K63:M63"/>
    <mergeCell ref="K64:M64"/>
    <mergeCell ref="K65:M65"/>
    <mergeCell ref="K66:M66"/>
    <mergeCell ref="K67:M67"/>
    <mergeCell ref="K68:M68"/>
    <mergeCell ref="K69:M69"/>
    <mergeCell ref="K70:M70"/>
    <mergeCell ref="K71:M71"/>
    <mergeCell ref="K72:M72"/>
    <mergeCell ref="K73:M73"/>
    <mergeCell ref="K74:M74"/>
    <mergeCell ref="K75:M75"/>
    <mergeCell ref="K76:M76"/>
    <mergeCell ref="K77:M77"/>
    <mergeCell ref="K78:M78"/>
    <mergeCell ref="K79:M79"/>
    <mergeCell ref="K80:M80"/>
    <mergeCell ref="K81:M81"/>
    <mergeCell ref="K82:M82"/>
    <mergeCell ref="K83:M83"/>
    <mergeCell ref="K84:M84"/>
    <mergeCell ref="K85:M85"/>
    <mergeCell ref="K86:M86"/>
    <mergeCell ref="K87:M87"/>
    <mergeCell ref="K88:M88"/>
    <mergeCell ref="K89:M89"/>
    <mergeCell ref="K90:M90"/>
    <mergeCell ref="K91:M91"/>
    <mergeCell ref="K92:M92"/>
    <mergeCell ref="K93:M93"/>
    <mergeCell ref="K94:M94"/>
    <mergeCell ref="K95:M95"/>
    <mergeCell ref="K96:M96"/>
    <mergeCell ref="K97:M97"/>
    <mergeCell ref="K98:M98"/>
    <mergeCell ref="K99:M99"/>
    <mergeCell ref="N15:Q15"/>
    <mergeCell ref="N16:O16"/>
    <mergeCell ref="N180:R180"/>
    <mergeCell ref="N190:R190"/>
    <mergeCell ref="N191:R191"/>
    <mergeCell ref="N192:R192"/>
    <mergeCell ref="N193:R193"/>
    <mergeCell ref="N194:R194"/>
    <mergeCell ref="N195:R195"/>
    <mergeCell ref="N196:R196"/>
    <mergeCell ref="N197:R197"/>
    <mergeCell ref="N198:R198"/>
    <mergeCell ref="N199:R199"/>
    <mergeCell ref="N200:R200"/>
    <mergeCell ref="N201:R201"/>
    <mergeCell ref="O181:R181"/>
    <mergeCell ref="O182:R182"/>
    <mergeCell ref="O183:R183"/>
    <mergeCell ref="O184:R184"/>
    <mergeCell ref="O185:R185"/>
    <mergeCell ref="P16:Q16"/>
    <mergeCell ref="P2:W2"/>
    <mergeCell ref="R15:T15"/>
    <mergeCell ref="R16:R17"/>
    <mergeCell ref="S16:T16"/>
    <mergeCell ref="S180:W180"/>
    <mergeCell ref="T181:W181"/>
    <mergeCell ref="T182:W182"/>
    <mergeCell ref="T183:W183"/>
    <mergeCell ref="T184:W184"/>
    <mergeCell ref="T185:W185"/>
    <mergeCell ref="U15:W15"/>
    <mergeCell ref="U16:U17"/>
    <mergeCell ref="U3:V3"/>
    <mergeCell ref="V16:W16"/>
  </mergeCells>
  <pageMargins left="0.15748031" top="0.98425196" right="0.00000000" bottom="0.98425196" footer="0.51181102" header="0.51181102"/>
  <pageSetup paperSize="9" orientation="landscape" scale="65" blackAndWhite="1"/>
  <headerFooter alignWithMargins="0" scaleWithDoc="1"/>
  <rowBreaks count="1" manualBreakCount="1">
    <brk id="177" man="1" max="16383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SharedDoc>false</SharedDoc>
  <HyperlinksChanged>false</HyperlinksChanged>
  <AppVersion>16.0300</AppVersion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dcterms:created xsi:type="dcterms:W3CDTF">2025-03-18T12:46:58Z</dcterms:created>
  <dcterms:modified xsi:type="dcterms:W3CDTF">2025-03-18T12:46:59Z</dcterms:modified>
</cp:coreProperties>
</file>