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Default Extension="vml" ContentType="application/vnd.openxmlformats-officedocument.vmlDrawing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</Types>
</file>

<file path=_rels/.rels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

</file>

<file path=xl/workbook.xml><?xml version="1.0" encoding="utf-8"?>
<workbook xmlns="http://schemas.openxmlformats.org/spreadsheetml/2006/main" xmlns:r="http://schemas.openxmlformats.org/officeDocument/2006/relationships">
  <bookViews>
    <workbookView xWindow="0" yWindow="0" activeTab="1"/>
  </bookViews>
  <sheets>
    <sheet sheetId="1" name="0503169.Раздел 1-2 (Ввод данных" r:id="rId6"/>
    <sheet sheetId="2" name="0503169.Раздел 1-2 (Печать)" r:id="rId7"/>
  </sheets>
</workbook>
</file>

<file path=xl/sharedStrings.xml><?xml version="1.0" encoding="utf-8"?>
<sst xmlns="http://schemas.openxmlformats.org/spreadsheetml/2006/main" count="625">
  <si>
    <t>Код формы по ОКУД</t>
  </si>
  <si>
    <t>0503169</t>
  </si>
  <si>
    <t>5</t>
  </si>
  <si>
    <t>500</t>
  </si>
  <si>
    <t>Сведения по дебиторской и кредиторской задолженности</t>
  </si>
  <si>
    <t>3</t>
  </si>
  <si>
    <t>Вид деятельности</t>
  </si>
  <si>
    <t>бюджетная деятельность</t>
  </si>
  <si>
    <t>(бюджетная, средства во временном распоряжении)</t>
  </si>
  <si>
    <t>Вид задолженности</t>
  </si>
  <si>
    <t>кредиторская</t>
  </si>
  <si>
    <t>5320008985</t>
  </si>
  <si>
    <t>(дебиторская / кредиторская)</t>
  </si>
  <si>
    <t>ГОД</t>
  </si>
  <si>
    <t>1. Сведения о дебиторской (кредиторской) задолженности</t>
  </si>
  <si>
    <t>01.01.2025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</si>
  <si>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</si>
  <si>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</si>
  <si>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</si>
  <si>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</si>
  <si>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</si>
  <si>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</si>
  <si>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</si>
  <si>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них:</t>
  </si>
  <si>
    <t>увеличение</t>
  </si>
  <si>
    <t>уменьшение</t>
  </si>
  <si>
    <t>долгосрочная</t>
  </si>
  <si>
    <t>просроченная</t>
  </si>
  <si>
    <t>в том числе неденежные
расчеты</t>
  </si>
  <si>
    <t>1. Доходы</t>
  </si>
  <si>
    <t>T1_9_0503169</t>
  </si>
  <si>
    <t>T1_10_0503169</t>
  </si>
  <si>
    <t>T1_7_0503169</t>
  </si>
  <si>
    <t>10601030130000110</t>
  </si>
  <si>
    <t>120511</t>
  </si>
  <si>
    <t>000</t>
  </si>
  <si>
    <t>10606033130000110</t>
  </si>
  <si>
    <t>10606043130000110</t>
  </si>
  <si>
    <t>10904053130000110</t>
  </si>
  <si>
    <t>Итого по коду счета</t>
  </si>
  <si>
    <t>120511000</t>
  </si>
  <si>
    <t>11105075130000120</t>
  </si>
  <si>
    <t>120521</t>
  </si>
  <si>
    <t>004</t>
  </si>
  <si>
    <t>120521000</t>
  </si>
  <si>
    <t>11105025130000120</t>
  </si>
  <si>
    <t>120523</t>
  </si>
  <si>
    <t>007</t>
  </si>
  <si>
    <t>120523000</t>
  </si>
  <si>
    <t>11607090130000140</t>
  </si>
  <si>
    <t>120545</t>
  </si>
  <si>
    <t>11610123010000140</t>
  </si>
  <si>
    <t>11610032130000140</t>
  </si>
  <si>
    <t>120545000</t>
  </si>
  <si>
    <t>11402053130000410</t>
  </si>
  <si>
    <t>120571</t>
  </si>
  <si>
    <t>120571000</t>
  </si>
  <si>
    <t>21945424130000150</t>
  </si>
  <si>
    <t>130305</t>
  </si>
  <si>
    <t>001</t>
  </si>
  <si>
    <t>21960010130000150</t>
  </si>
  <si>
    <t>130305000</t>
  </si>
  <si>
    <t>2. Расходы</t>
  </si>
  <si>
    <t>05029390029120111</t>
  </si>
  <si>
    <t>130211</t>
  </si>
  <si>
    <t>05039390013350111</t>
  </si>
  <si>
    <t>05059390013350111</t>
  </si>
  <si>
    <t>08010310023010111</t>
  </si>
  <si>
    <t>130211000</t>
  </si>
  <si>
    <t>05029390029120244</t>
  </si>
  <si>
    <t>130221</t>
  </si>
  <si>
    <t>05033500013510244</t>
  </si>
  <si>
    <t>05059390013350244</t>
  </si>
  <si>
    <t>130221000</t>
  </si>
  <si>
    <t>04089390021900244</t>
  </si>
  <si>
    <t>130222</t>
  </si>
  <si>
    <t>04089390029100244</t>
  </si>
  <si>
    <t>006</t>
  </si>
  <si>
    <t>130222000</t>
  </si>
  <si>
    <t>01132900023700244</t>
  </si>
  <si>
    <t>130223</t>
  </si>
  <si>
    <t>002</t>
  </si>
  <si>
    <t>003</t>
  </si>
  <si>
    <t>01132900023700247</t>
  </si>
  <si>
    <t>01139390099990247</t>
  </si>
  <si>
    <t>05029390029120247</t>
  </si>
  <si>
    <t>05033500013530247</t>
  </si>
  <si>
    <t>05059390013350247</t>
  </si>
  <si>
    <t>130223000</t>
  </si>
  <si>
    <t>05033500013530244</t>
  </si>
  <si>
    <t>130224</t>
  </si>
  <si>
    <t>130224000</t>
  </si>
  <si>
    <t>03102400023590244</t>
  </si>
  <si>
    <t>130225</t>
  </si>
  <si>
    <t>01132900023690244</t>
  </si>
  <si>
    <t>03102400023570244</t>
  </si>
  <si>
    <t>04091100021100244</t>
  </si>
  <si>
    <t>04091100023500244</t>
  </si>
  <si>
    <t>04091100023510244</t>
  </si>
  <si>
    <t>04091100071520244</t>
  </si>
  <si>
    <t>04091100071540244</t>
  </si>
  <si>
    <t>040911000S1520244</t>
  </si>
  <si>
    <t>040911000S1540244</t>
  </si>
  <si>
    <t>04092100021100244</t>
  </si>
  <si>
    <t>04092100023750244</t>
  </si>
  <si>
    <t>05019390023880244</t>
  </si>
  <si>
    <t>05019390029160244</t>
  </si>
  <si>
    <t>05029390029030244</t>
  </si>
  <si>
    <t>05029800029990244</t>
  </si>
  <si>
    <t>050335000L4875244</t>
  </si>
  <si>
    <t>0503370F255550244</t>
  </si>
  <si>
    <t>05033500013520244</t>
  </si>
  <si>
    <t>05033500013550244</t>
  </si>
  <si>
    <t>05033500076100244</t>
  </si>
  <si>
    <t>050335000S6100244</t>
  </si>
  <si>
    <t>05039390013350244</t>
  </si>
  <si>
    <t>130225000</t>
  </si>
  <si>
    <t>01139390023140244</t>
  </si>
  <si>
    <t>130226</t>
  </si>
  <si>
    <t>05019390029180244</t>
  </si>
  <si>
    <t>01132900023660244</t>
  </si>
  <si>
    <t>01132900023670244</t>
  </si>
  <si>
    <t>01139390099990244</t>
  </si>
  <si>
    <t>04122900023680244</t>
  </si>
  <si>
    <t>05010600028200243</t>
  </si>
  <si>
    <t>05019390099990244</t>
  </si>
  <si>
    <t>05033500013540244</t>
  </si>
  <si>
    <t>01133400021700113</t>
  </si>
  <si>
    <t>005</t>
  </si>
  <si>
    <t>04122310023460244</t>
  </si>
  <si>
    <t>05029390029250244</t>
  </si>
  <si>
    <t>130226000</t>
  </si>
  <si>
    <t>130227</t>
  </si>
  <si>
    <t>130227000</t>
  </si>
  <si>
    <t>130228</t>
  </si>
  <si>
    <t>05029390029030414</t>
  </si>
  <si>
    <t>130228000</t>
  </si>
  <si>
    <t>040911000L4875244</t>
  </si>
  <si>
    <t>130231</t>
  </si>
  <si>
    <t>05033500072090244</t>
  </si>
  <si>
    <t>050335000S2090244</t>
  </si>
  <si>
    <t>07079390029050244</t>
  </si>
  <si>
    <t>03102400023600244</t>
  </si>
  <si>
    <t>04122330023530244</t>
  </si>
  <si>
    <t>050335000L4872244</t>
  </si>
  <si>
    <t>11019390029060244</t>
  </si>
  <si>
    <t>05019390029200412</t>
  </si>
  <si>
    <t>130231000</t>
  </si>
  <si>
    <t>130234</t>
  </si>
  <si>
    <t>01139390070650244</t>
  </si>
  <si>
    <t>130234000</t>
  </si>
  <si>
    <t>01139390023200612</t>
  </si>
  <si>
    <t>130241</t>
  </si>
  <si>
    <t>08010310023020611</t>
  </si>
  <si>
    <t>08010310023030612</t>
  </si>
  <si>
    <t>08010310023040612</t>
  </si>
  <si>
    <t>08010310023060612</t>
  </si>
  <si>
    <t>08010310023070612</t>
  </si>
  <si>
    <t>08010310023090612</t>
  </si>
  <si>
    <t>08010310023100611</t>
  </si>
  <si>
    <t>08010310023120612</t>
  </si>
  <si>
    <t>08010310023130612</t>
  </si>
  <si>
    <t>08010310071420611</t>
  </si>
  <si>
    <t>080103100L4877612</t>
  </si>
  <si>
    <t>080103100L5191612</t>
  </si>
  <si>
    <t>08010330023170611</t>
  </si>
  <si>
    <t>08010330023180611</t>
  </si>
  <si>
    <t>08010340023220611</t>
  </si>
  <si>
    <t>130241000</t>
  </si>
  <si>
    <t>04080400023210811</t>
  </si>
  <si>
    <t>130245</t>
  </si>
  <si>
    <t>05033500072090811</t>
  </si>
  <si>
    <t>050335000S2090811</t>
  </si>
  <si>
    <t>0503370F255550811</t>
  </si>
  <si>
    <t>130245000</t>
  </si>
  <si>
    <t>130246</t>
  </si>
  <si>
    <t>05032330025350633</t>
  </si>
  <si>
    <t>05032330075350633</t>
  </si>
  <si>
    <t>130246000</t>
  </si>
  <si>
    <t>01069700081020540</t>
  </si>
  <si>
    <t>130251</t>
  </si>
  <si>
    <t>130251000</t>
  </si>
  <si>
    <t>01132900023690853</t>
  </si>
  <si>
    <t>130293</t>
  </si>
  <si>
    <t>01132900023700853</t>
  </si>
  <si>
    <t>01139390099990853</t>
  </si>
  <si>
    <t>130293000</t>
  </si>
  <si>
    <t>04091100023510831</t>
  </si>
  <si>
    <t>130296</t>
  </si>
  <si>
    <t>05059390099990831</t>
  </si>
  <si>
    <t>130296000</t>
  </si>
  <si>
    <t>01139390099990831</t>
  </si>
  <si>
    <t>130297</t>
  </si>
  <si>
    <t>05033500013530853</t>
  </si>
  <si>
    <t>130297000</t>
  </si>
  <si>
    <t>05019390099990853</t>
  </si>
  <si>
    <t>130298</t>
  </si>
  <si>
    <t>130298000</t>
  </si>
  <si>
    <t>130301</t>
  </si>
  <si>
    <t>130301000</t>
  </si>
  <si>
    <t>05033500013510853</t>
  </si>
  <si>
    <t>05059390013350852</t>
  </si>
  <si>
    <t>05059390099990853</t>
  </si>
  <si>
    <t>130306</t>
  </si>
  <si>
    <t>05029390029120119</t>
  </si>
  <si>
    <t>05039390013350119</t>
  </si>
  <si>
    <t>05059390013350119</t>
  </si>
  <si>
    <t>05059390013350853</t>
  </si>
  <si>
    <t>08010310023010119</t>
  </si>
  <si>
    <t>130306000</t>
  </si>
  <si>
    <t>05029390029030851</t>
  </si>
  <si>
    <t>130313</t>
  </si>
  <si>
    <t>130313000</t>
  </si>
  <si>
    <t>130314</t>
  </si>
  <si>
    <t>130314000</t>
  </si>
  <si>
    <t>130315</t>
  </si>
  <si>
    <t>130315000</t>
  </si>
  <si>
    <t>130403</t>
  </si>
  <si>
    <t>130403000</t>
  </si>
  <si>
    <t>3. Источники финансирования</t>
  </si>
  <si>
    <t>Данные отчета за аналогичный период
прошлого года</t>
  </si>
  <si>
    <t>00000000000000000</t>
  </si>
  <si>
    <t>120500000</t>
  </si>
  <si>
    <t>130300000</t>
  </si>
  <si>
    <t>Всего задолженности</t>
  </si>
  <si>
    <t>140140111</t>
  </si>
  <si>
    <t>х</t>
  </si>
  <si>
    <t>11607010130000140</t>
  </si>
  <si>
    <t>140140141</t>
  </si>
  <si>
    <t>20225519130000150</t>
  </si>
  <si>
    <t>140140151</t>
  </si>
  <si>
    <t>20225555130000150</t>
  </si>
  <si>
    <t>20229999130000150</t>
  </si>
  <si>
    <t>20230024130000150</t>
  </si>
  <si>
    <t>20249999130000150</t>
  </si>
  <si>
    <t>Всего по счету
0 40140 000</t>
  </si>
  <si>
    <t>140140000</t>
  </si>
  <si>
    <t>Всего по счету
0 40160 000</t>
  </si>
  <si>
    <t>140160000</t>
  </si>
  <si>
    <t>2. Сведения о просроченной задолженности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</si>
  <si>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</si>
  <si>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</si>
  <si>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</si>
  <si>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</si>
  <si>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</si>
  <si>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</si>
  <si>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</si>
  <si>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</si>
  <si>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</si>
  <si>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</si>
  <si>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T2_10_0503169</t>
  </si>
  <si>
    <t>T2_7_0503169</t>
  </si>
  <si>
    <t>T2_3_0503169</t>
  </si>
  <si>
    <t>.</t>
  </si>
  <si>
    <t>492</t>
  </si>
  <si>
    <t>IST</t>
  </si>
  <si>
    <t>CentralAccHead</t>
  </si>
  <si>
    <t>PRD</t>
  </si>
  <si>
    <t>CentralAccHeadPost</t>
  </si>
  <si>
    <t>ROD</t>
  </si>
  <si>
    <t>CentralAccOrg</t>
  </si>
  <si>
    <t>Сведения по дебиторской и кредиторской задолженности </t>
  </si>
  <si>
    <t>PRP</t>
  </si>
  <si>
    <t>Executor</t>
  </si>
  <si>
    <t>RDT</t>
  </si>
  <si>
    <t>ExecutorPhone</t>
  </si>
  <si>
    <t>VRO</t>
  </si>
  <si>
    <t>ExecutorPost</t>
  </si>
  <si>
    <t>INN</t>
  </si>
  <si>
    <t>glbuhg</t>
  </si>
  <si>
    <t>RESERVE1</t>
  </si>
  <si>
    <t>glbuhg2</t>
  </si>
  <si>
    <t>RESERVE2</t>
  </si>
  <si>
    <t>ruk</t>
  </si>
  <si>
    <t>VID</t>
  </si>
  <si>
    <t>ruk2</t>
  </si>
  <si>
    <t>1. Сведения о дебиторской (кредиторской) задолженности </t>
  </si>
  <si>
    <t>COLT</t>
  </si>
  <si>
    <t>ruk3</t>
  </si>
  <si>
    <t>DICT10</t>
  </si>
  <si>
    <t>DICT11</t>
  </si>
  <si>
    <t>DICT12</t>
  </si>
  <si>
    <t>на конец аналогичного периода
 прошлого финансового года</t>
  </si>
  <si>
    <t>Т1_9_0503169</t>
  </si>
  <si>
    <t>10601030130000110120511000</t>
  </si>
  <si>
    <t>10606033130000110120511000</t>
  </si>
  <si>
    <t>10606043130000110120511000</t>
  </si>
  <si>
    <t>10904053130000110120511000</t>
  </si>
  <si>
    <t>*****************120511000</t>
  </si>
  <si>
    <t>120521004</t>
  </si>
  <si>
    <t>11105075130000120120521004</t>
  </si>
  <si>
    <t>*****************120521000</t>
  </si>
  <si>
    <t>120523004</t>
  </si>
  <si>
    <t>11105025130000120120523004</t>
  </si>
  <si>
    <t>120523007</t>
  </si>
  <si>
    <t>11105025130000120120523007</t>
  </si>
  <si>
    <t>*****************120523000</t>
  </si>
  <si>
    <t>120545004</t>
  </si>
  <si>
    <t>11607090130000140120545004</t>
  </si>
  <si>
    <t>120545007</t>
  </si>
  <si>
    <t>11610032130000140120545007</t>
  </si>
  <si>
    <t>11610123010000140120545004</t>
  </si>
  <si>
    <t>11610123010000140120545007</t>
  </si>
  <si>
    <t>*****************120545000</t>
  </si>
  <si>
    <t>120571007</t>
  </si>
  <si>
    <t>11402053130000410120571007</t>
  </si>
  <si>
    <t>*****************120571000</t>
  </si>
  <si>
    <t>Итого по синтетическому коду счета</t>
  </si>
  <si>
    <t>*****************120500000</t>
  </si>
  <si>
    <t>130211007</t>
  </si>
  <si>
    <t>05029390029120111130211007</t>
  </si>
  <si>
    <t>05039390013350111130211007</t>
  </si>
  <si>
    <t>05059390013350111130211007</t>
  </si>
  <si>
    <t>08010310023010111130211007</t>
  </si>
  <si>
    <t>*****************130211000</t>
  </si>
  <si>
    <t>130221004</t>
  </si>
  <si>
    <t>05029390029120244130221004</t>
  </si>
  <si>
    <t>05033500013510244130221004</t>
  </si>
  <si>
    <t>05059390013350244130221004</t>
  </si>
  <si>
    <t>*****************130221000</t>
  </si>
  <si>
    <t>130222004</t>
  </si>
  <si>
    <t>04089390021900244130222004</t>
  </si>
  <si>
    <t>130222006</t>
  </si>
  <si>
    <t>04089390021900244130222006</t>
  </si>
  <si>
    <t>04089390029100244130222004</t>
  </si>
  <si>
    <t>04089390029100244130222006</t>
  </si>
  <si>
    <t>*****************130222000</t>
  </si>
  <si>
    <t>130223002</t>
  </si>
  <si>
    <t>01132900023700244130223002</t>
  </si>
  <si>
    <t>130223004</t>
  </si>
  <si>
    <t>01132900023700247130223004</t>
  </si>
  <si>
    <t>01139390099990247130223004</t>
  </si>
  <si>
    <t>130223003</t>
  </si>
  <si>
    <t>05029390029120244130223003</t>
  </si>
  <si>
    <t>05029390029120247130223004</t>
  </si>
  <si>
    <t>05033500013510244130223004</t>
  </si>
  <si>
    <t>05033500013530247130223004</t>
  </si>
  <si>
    <t>05059390013350244130223003</t>
  </si>
  <si>
    <t>05059390013350247130223004</t>
  </si>
  <si>
    <t>*****************130223000</t>
  </si>
  <si>
    <t>130224004</t>
  </si>
  <si>
    <t>05033500013530244130224004</t>
  </si>
  <si>
    <t>05059390013350244130224004</t>
  </si>
  <si>
    <t>*****************130224000</t>
  </si>
  <si>
    <t>130225004</t>
  </si>
  <si>
    <t>01132900023690244130225004</t>
  </si>
  <si>
    <t>130225006</t>
  </si>
  <si>
    <t>01132900023690244130225006</t>
  </si>
  <si>
    <t>03102400023570244130225004</t>
  </si>
  <si>
    <t>130225001</t>
  </si>
  <si>
    <t>03102400023590244130225001</t>
  </si>
  <si>
    <t>04091100021100244130225004</t>
  </si>
  <si>
    <t>04091100023500244130225004</t>
  </si>
  <si>
    <t>04091100023500244130225006</t>
  </si>
  <si>
    <t>04091100023510244130225004</t>
  </si>
  <si>
    <t>04091100071520244130225004</t>
  </si>
  <si>
    <t>04091100071520244130225006</t>
  </si>
  <si>
    <t>04091100071540244130225004</t>
  </si>
  <si>
    <t>040911000S1520244130225004</t>
  </si>
  <si>
    <t>040911000S1520244130225006</t>
  </si>
  <si>
    <t>040911000S1540244130225004</t>
  </si>
  <si>
    <t>04092100021100244130225004</t>
  </si>
  <si>
    <t>04092100021100244130225006</t>
  </si>
  <si>
    <t>04092100023750244130225004</t>
  </si>
  <si>
    <t>04092100023750244130225006</t>
  </si>
  <si>
    <t>130225007</t>
  </si>
  <si>
    <t>04092100023750244130225007</t>
  </si>
  <si>
    <t>05019390023880244130225004</t>
  </si>
  <si>
    <t>05019390029160244130225004</t>
  </si>
  <si>
    <t>05029390029030244130225004</t>
  </si>
  <si>
    <t>130225003</t>
  </si>
  <si>
    <t>05029390029120244130225003</t>
  </si>
  <si>
    <t>05029390029120244130225004</t>
  </si>
  <si>
    <t>05029800029990244130225004</t>
  </si>
  <si>
    <t>05033500013510244130225001</t>
  </si>
  <si>
    <t>05033500013510244130225003</t>
  </si>
  <si>
    <t>05033500013510244130225004</t>
  </si>
  <si>
    <t>05033500013510244130225006</t>
  </si>
  <si>
    <t>05033500013520244130225006</t>
  </si>
  <si>
    <t>05033500013530244130225006</t>
  </si>
  <si>
    <t>05033500013550244130225006</t>
  </si>
  <si>
    <t>05033500076100244130225006</t>
  </si>
  <si>
    <t>050335000L4875244130225004</t>
  </si>
  <si>
    <t>050335000S6100244130225006</t>
  </si>
  <si>
    <t>0503370F255550244130225004</t>
  </si>
  <si>
    <t>05039390013350244130225007</t>
  </si>
  <si>
    <t>05059390013350244130225004</t>
  </si>
  <si>
    <t>05059390013350244130225006</t>
  </si>
  <si>
    <t>05059390013350244130225007</t>
  </si>
  <si>
    <t>*****************130225000</t>
  </si>
  <si>
    <t>130226004</t>
  </si>
  <si>
    <t>01132900023660244130226004</t>
  </si>
  <si>
    <t>130226006</t>
  </si>
  <si>
    <t>01132900023660244130226006</t>
  </si>
  <si>
    <t>01132900023670244130226004</t>
  </si>
  <si>
    <t>01132900023690244130226004</t>
  </si>
  <si>
    <t>130226005</t>
  </si>
  <si>
    <t>01133400021700113130226005</t>
  </si>
  <si>
    <t>130226007</t>
  </si>
  <si>
    <t>01133400021700113130226007</t>
  </si>
  <si>
    <t>130226002</t>
  </si>
  <si>
    <t>01139390023140244130226002</t>
  </si>
  <si>
    <t>01139390099990244130226004</t>
  </si>
  <si>
    <t>01139390099990244130226006</t>
  </si>
  <si>
    <t>01139390099990244130226007</t>
  </si>
  <si>
    <t>04091100021100244130226004</t>
  </si>
  <si>
    <t>04091100023500244130226002</t>
  </si>
  <si>
    <t>04091100023510244130226002</t>
  </si>
  <si>
    <t>04091100071520244130226004</t>
  </si>
  <si>
    <t>04091100071540244130226004</t>
  </si>
  <si>
    <t>040911000S1520244130226004</t>
  </si>
  <si>
    <t>040911000S1540244130226004</t>
  </si>
  <si>
    <t>04122310023460244130226006</t>
  </si>
  <si>
    <t>04122900023680244130226004</t>
  </si>
  <si>
    <t>04122900023680244130226006</t>
  </si>
  <si>
    <t>05010600028200243130226004</t>
  </si>
  <si>
    <t>05010600028200243130226006</t>
  </si>
  <si>
    <t>05019390029180244130226002</t>
  </si>
  <si>
    <t>05019390029180244130226005</t>
  </si>
  <si>
    <t>05019390029180244130226006</t>
  </si>
  <si>
    <t>05019390099990244130226004</t>
  </si>
  <si>
    <t>05019390099990244130226007</t>
  </si>
  <si>
    <t>05029390029030244130226006</t>
  </si>
  <si>
    <t>05029390029120244130226004</t>
  </si>
  <si>
    <t>05029390029120244130226005</t>
  </si>
  <si>
    <t>05029390029250244130226006</t>
  </si>
  <si>
    <t>05033500013510244130226002</t>
  </si>
  <si>
    <t>130226003</t>
  </si>
  <si>
    <t>05033500013510244130226003</t>
  </si>
  <si>
    <t>05033500013510244130226004</t>
  </si>
  <si>
    <t>05033500013510244130226006</t>
  </si>
  <si>
    <t>05033500013510244130226007</t>
  </si>
  <si>
    <t>05033500013530244130226004</t>
  </si>
  <si>
    <t>05033500013540244130226004</t>
  </si>
  <si>
    <t>05039390013350244130226007</t>
  </si>
  <si>
    <t>05059390013350244130226002</t>
  </si>
  <si>
    <t>05059390013350244130226004</t>
  </si>
  <si>
    <t>05059390013350244130226006</t>
  </si>
  <si>
    <t>05059390013350244130226007</t>
  </si>
  <si>
    <t>*****************130226000</t>
  </si>
  <si>
    <t>130227005</t>
  </si>
  <si>
    <t>05059390013350244130227005</t>
  </si>
  <si>
    <t>*****************130227000</t>
  </si>
  <si>
    <t>130228004</t>
  </si>
  <si>
    <t>05029390029030414130228004</t>
  </si>
  <si>
    <t>130228002</t>
  </si>
  <si>
    <t>05033500013530244130228002</t>
  </si>
  <si>
    <t>05033500013530244130228004</t>
  </si>
  <si>
    <t>*****************130228000</t>
  </si>
  <si>
    <t>130231006</t>
  </si>
  <si>
    <t>03102400023600244130231006</t>
  </si>
  <si>
    <t>130231004</t>
  </si>
  <si>
    <t>040911000L4875244130231004</t>
  </si>
  <si>
    <t>04092100021100244130231006</t>
  </si>
  <si>
    <t>04092100023750244130231006</t>
  </si>
  <si>
    <t>04122330023530244130231006</t>
  </si>
  <si>
    <t>130231007</t>
  </si>
  <si>
    <t>05019390029200412130231007</t>
  </si>
  <si>
    <t>05029390029120244130231004</t>
  </si>
  <si>
    <t>05033500013510244130231004</t>
  </si>
  <si>
    <t>05033500013510244130231007</t>
  </si>
  <si>
    <t>05033500013550244130231006</t>
  </si>
  <si>
    <t>05033500072090244130231004</t>
  </si>
  <si>
    <t>05033500072090244130231006</t>
  </si>
  <si>
    <t>05033500076100244130231006</t>
  </si>
  <si>
    <t>050335000L4872244130231006</t>
  </si>
  <si>
    <t>050335000L4875244130231004</t>
  </si>
  <si>
    <t>050335000S2090244130231004</t>
  </si>
  <si>
    <t>050335000S2090244130231006</t>
  </si>
  <si>
    <t>050335000S6100244130231006</t>
  </si>
  <si>
    <t>0503370F255550244130231004</t>
  </si>
  <si>
    <t>0503370F255550244130231006</t>
  </si>
  <si>
    <t>05059390013350244130231004</t>
  </si>
  <si>
    <t>05059390013350244130231006</t>
  </si>
  <si>
    <t>07079390029050244130231004</t>
  </si>
  <si>
    <t>07079390029050244130231006</t>
  </si>
  <si>
    <t>11019390029060244130231006</t>
  </si>
  <si>
    <t>*****************130231000</t>
  </si>
  <si>
    <t>130234006</t>
  </si>
  <si>
    <t>01132900023690244130234006</t>
  </si>
  <si>
    <t>01139390070650244130234006</t>
  </si>
  <si>
    <t>130234004</t>
  </si>
  <si>
    <t>01139390099990244130234004</t>
  </si>
  <si>
    <t>01139390099990244130234006</t>
  </si>
  <si>
    <t>05029390029120244130234004</t>
  </si>
  <si>
    <t>05029390029120244130234006</t>
  </si>
  <si>
    <t>05033500013510244130234004</t>
  </si>
  <si>
    <t>05033500013510244130234006</t>
  </si>
  <si>
    <t>05039390013350244130234004</t>
  </si>
  <si>
    <t>05039390013350244130234006</t>
  </si>
  <si>
    <t>05059390013350244130234004</t>
  </si>
  <si>
    <t>05059390013350244130234006</t>
  </si>
  <si>
    <t>11019390029060244130234006</t>
  </si>
  <si>
    <t>*****************130234000</t>
  </si>
  <si>
    <t>130241002</t>
  </si>
  <si>
    <t>01139390023200612130241002</t>
  </si>
  <si>
    <t>08010310023020611130241002</t>
  </si>
  <si>
    <t>08010310023030612130241002</t>
  </si>
  <si>
    <t>08010310023040612130241002</t>
  </si>
  <si>
    <t>08010310023060612130241002</t>
  </si>
  <si>
    <t>08010310023070612130241002</t>
  </si>
  <si>
    <t>08010310023090612130241002</t>
  </si>
  <si>
    <t>08010310023100611130241002</t>
  </si>
  <si>
    <t>08010310023120612130241002</t>
  </si>
  <si>
    <t>08010310023130612130241002</t>
  </si>
  <si>
    <t>08010310071420611130241002</t>
  </si>
  <si>
    <t>080103100L4877612130241002</t>
  </si>
  <si>
    <t>080103100L5191612130241002</t>
  </si>
  <si>
    <t>08010330023170611130241002</t>
  </si>
  <si>
    <t>08010330023180611130241002</t>
  </si>
  <si>
    <t>08010340023220611130241002</t>
  </si>
  <si>
    <t>*****************130241000</t>
  </si>
  <si>
    <t>130245004</t>
  </si>
  <si>
    <t>04080400023210811130245004</t>
  </si>
  <si>
    <t>05033500072090811130245004</t>
  </si>
  <si>
    <t>050335000S2090811130245004</t>
  </si>
  <si>
    <t>0503370F255550811130245004</t>
  </si>
  <si>
    <t>*****************130245000</t>
  </si>
  <si>
    <t>130246006</t>
  </si>
  <si>
    <t>04080400023210811130246006</t>
  </si>
  <si>
    <t>05032330025350633130246006</t>
  </si>
  <si>
    <t>05032330075350633130246006</t>
  </si>
  <si>
    <t>*****************130246000</t>
  </si>
  <si>
    <t>130251001</t>
  </si>
  <si>
    <t>01069700081020540130251001</t>
  </si>
  <si>
    <t>*****************130251000</t>
  </si>
  <si>
    <t>130293004</t>
  </si>
  <si>
    <t>01132900023690853130293004</t>
  </si>
  <si>
    <t>01132900023700853130293004</t>
  </si>
  <si>
    <t>01139390099990853130293004</t>
  </si>
  <si>
    <t>*****************130293000</t>
  </si>
  <si>
    <t>130296007</t>
  </si>
  <si>
    <t>04091100023510831130296007</t>
  </si>
  <si>
    <t>05059390099990831130296007</t>
  </si>
  <si>
    <t>*****************130296000</t>
  </si>
  <si>
    <t>130297001</t>
  </si>
  <si>
    <t>01139390099990831130297001</t>
  </si>
  <si>
    <t>130297004</t>
  </si>
  <si>
    <t>01139390099990831130297004</t>
  </si>
  <si>
    <t>04091100023510831130297004</t>
  </si>
  <si>
    <t>05033500013530853130297004</t>
  </si>
  <si>
    <t>05059390099990831130297001</t>
  </si>
  <si>
    <t>*****************130297000</t>
  </si>
  <si>
    <t>130298007</t>
  </si>
  <si>
    <t>05019390099990853130298007</t>
  </si>
  <si>
    <t>*****************130298000</t>
  </si>
  <si>
    <t>130200000</t>
  </si>
  <si>
    <t>*****************130200000</t>
  </si>
  <si>
    <t>130301001</t>
  </si>
  <si>
    <t>01133400021700113130301001</t>
  </si>
  <si>
    <t>01139390099990244130301001</t>
  </si>
  <si>
    <t>04092100023750244130301001</t>
  </si>
  <si>
    <t>05029390029120111130301001</t>
  </si>
  <si>
    <t>05033500013510244130301001</t>
  </si>
  <si>
    <t>05039390013350111130301001</t>
  </si>
  <si>
    <t>05039390013350244130301001</t>
  </si>
  <si>
    <t>05059390013350111130301001</t>
  </si>
  <si>
    <t>08010310023010111130301001</t>
  </si>
  <si>
    <t>*****************130301000</t>
  </si>
  <si>
    <t>130305001</t>
  </si>
  <si>
    <t>01139390099990853130305001</t>
  </si>
  <si>
    <t>05033500013510853130305001</t>
  </si>
  <si>
    <t>05059390013350852130305001</t>
  </si>
  <si>
    <t>05059390099990853130305001</t>
  </si>
  <si>
    <t>21945424130000150130305001</t>
  </si>
  <si>
    <t>21960010130000150130305001</t>
  </si>
  <si>
    <t>*****************130305000</t>
  </si>
  <si>
    <t>130306001</t>
  </si>
  <si>
    <t>01139390099990244130306001</t>
  </si>
  <si>
    <t>04092100023750244130306001</t>
  </si>
  <si>
    <t>05029390029120119130306001</t>
  </si>
  <si>
    <t>05039390013350119130306001</t>
  </si>
  <si>
    <t>05059390013350119130306001</t>
  </si>
  <si>
    <t>05059390013350853130306001</t>
  </si>
  <si>
    <t>08010310023010119130306001</t>
  </si>
  <si>
    <t>*****************130306000</t>
  </si>
  <si>
    <t>130313001</t>
  </si>
  <si>
    <t>05029390029030851130313001</t>
  </si>
  <si>
    <t>*****************130313000</t>
  </si>
  <si>
    <t>130314001</t>
  </si>
  <si>
    <t>01139390099990244130314001</t>
  </si>
  <si>
    <t>*****************130314000</t>
  </si>
  <si>
    <t>130315001</t>
  </si>
  <si>
    <t>01139390099990244130315001</t>
  </si>
  <si>
    <t>04092100023750244130315001</t>
  </si>
  <si>
    <t>05029390029120119130315001</t>
  </si>
  <si>
    <t>05033500013510244130315001</t>
  </si>
  <si>
    <t>05039390013350119130315001</t>
  </si>
  <si>
    <t>05039390013350244130315001</t>
  </si>
  <si>
    <t>05059390013350119130315001</t>
  </si>
  <si>
    <t>08010310023010119130315001</t>
  </si>
  <si>
    <t>*****************130315000</t>
  </si>
  <si>
    <t>*****************130300000</t>
  </si>
  <si>
    <t>130403007</t>
  </si>
  <si>
    <t>05039390013350111130403007</t>
  </si>
  <si>
    <t>05059390013350111130403007</t>
  </si>
  <si>
    <t>*****************130403000</t>
  </si>
  <si>
    <t>130400000</t>
  </si>
  <si>
    <t>*****************130400000</t>
  </si>
  <si>
    <t>10601030130000110140140111</t>
  </si>
  <si>
    <t>10606033130000110140140111</t>
  </si>
  <si>
    <t>10606043130000110140140111</t>
  </si>
  <si>
    <t>11607010130000140140140141</t>
  </si>
  <si>
    <t>20225519130000150140140151</t>
  </si>
  <si>
    <t>20225555130000150140140151</t>
  </si>
  <si>
    <t>20229999130000150140140151</t>
  </si>
  <si>
    <t>20230024130000150140140151</t>
  </si>
  <si>
    <t>20249999130000150140140151</t>
  </si>
  <si>
    <t>DICT01</t>
  </si>
  <si>
    <t>DICT02</t>
  </si>
  <si>
    <t>DICT03</t>
  </si>
  <si>
    <t>DICT04</t>
  </si>
  <si>
    <t>DICT05</t>
  </si>
  <si>
    <t>2. Сведения о просроченной задолженности </t>
  </si>
  <si>
    <t>исполнения 
по правовому договору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</si>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</sst>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formatCode="#,##0.00;\ \-\ #,##0.00;\ \-" numFmtId="51"/>
  </numFmts>
  <fonts count="19">
    <font>
      <sz val="10.00000000"/>
      <color rgb="FF000000"/>
      <name val="Arial Cyr"/>
    </font>
    <font>
      <sz val="8.00000000"/>
      <color rgb="FF000000"/>
      <name val="Arial"/>
    </font>
    <font>
      <b/>
      <sz val="12.00000000"/>
      <color rgb="FF000000"/>
      <name val="Arial"/>
    </font>
    <font>
      <sz val="7.00000000"/>
      <color rgb="FF000000"/>
      <name val="Arial"/>
    </font>
    <font>
      <b/>
      <sz val="10.00000000"/>
      <color rgb="FF000000"/>
      <name val="Arial"/>
    </font>
    <font>
      <i/>
      <sz val="8.00000000"/>
      <color rgb="FF000000"/>
      <name val="Arial"/>
    </font>
    <font>
      <sz val="8.00000000"/>
      <color rgb="FF000000"/>
      <name val="Arial Cyr"/>
    </font>
    <font>
      <b/>
      <i/>
      <sz val="8.00000000"/>
      <color rgb="FFFF0000"/>
      <name val="Arial"/>
    </font>
    <font>
      <b/>
      <sz val="8.00000000"/>
      <color rgb="FFFF0000"/>
      <name val="Arial"/>
    </font>
    <font>
      <b/>
      <sz val="8.00000000"/>
      <color rgb="FF000000"/>
      <name val="Arial"/>
    </font>
    <font>
      <sz val="8.00000000"/>
      <color rgb="FFFF0000"/>
      <name val="Arial"/>
    </font>
    <font>
      <sz val="11.00000000"/>
      <color rgb="FF000000"/>
      <name val="Arial"/>
    </font>
    <font>
      <sz val="9.00000000"/>
      <color rgb="FF000000"/>
      <name val="Arial"/>
    </font>
    <font>
      <sz val="10.00000000"/>
      <color rgb="FFFF0000"/>
      <name val="Arial"/>
    </font>
    <font>
      <sz val="10.00000000"/>
      <color rgb="FF000000"/>
      <name val="Arial"/>
    </font>
    <font>
      <b/>
      <i/>
      <sz val="8.00000000"/>
      <color rgb="FF000000"/>
      <name val="Arial"/>
    </font>
    <font>
      <sz val="24.00000000"/>
      <color rgb="FF000000"/>
      <name val="Arial"/>
    </font>
    <font>
      <i/>
      <sz val="12.00000000"/>
      <color rgb="FF000000"/>
      <name val="Arial Cyr"/>
    </font>
    <font>
      <b/>
      <i/>
      <sz val="8.00000000"/>
      <color rgb="FF000000"/>
      <name val="Arial Cyr"/>
    </font>
  </fonts>
  <fills count="11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CC"/>
      </patternFill>
    </fill>
    <fill>
      <patternFill patternType="lightGray">
        <bgColor rgb="FFFFFFFF"/>
      </patternFill>
    </fill>
    <fill>
      <patternFill patternType="lightGray">
        <bgColor rgb="FFFFFFCC"/>
      </patternFill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92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/>
      <top/>
      <bottom style="thin">
        <color rgb="FF000000"/>
      </bottom>
      <diagonal/>
    </border>
    <border>
      <left/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dotted">
        <color rgb="FF000000"/>
      </right>
      <top/>
      <bottom style="thin">
        <color rgb="FF000000"/>
      </bottom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 style="thin">
        <color rgb="FF000000"/>
      </bottom>
      <diagonal/>
    </border>
    <border>
      <left style="dotted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dotted">
        <color rgb="FF000000"/>
      </right>
      <top style="medium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dotted">
        <color rgb="FF000000"/>
      </right>
      <top style="thin">
        <color rgb="FF000000"/>
      </top>
      <bottom style="medium">
        <color rgb="FF000000"/>
      </bottom>
      <diagonal/>
    </border>
    <border>
      <left style="dotted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dotted">
        <color rgb="FF000000"/>
      </right>
      <top style="thin">
        <color rgb="FF000000"/>
      </top>
      <bottom style="medium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borderId="0" fillId="0" fontId="0" numFmtId="0"/>
  </cellStyleXfs>
  <cellXfs count="376">
    <xf xfId="0" borderId="0" fillId="0" fontId="0" numFmtId="0"/>
    <xf xfId="0" borderId="1" fillId="0" fontId="0" numFmtId="0" applyBorder="1"/>
    <xf xfId="0" borderId="0" fillId="0" fontId="1" numFmtId="0" applyFont="1"/>
    <xf xfId="0" borderId="2" fillId="0" fontId="1" numFmtId="0" applyFont="1" applyBorder="1" applyAlignment="1">
      <alignment indent="1" horizontal="right"/>
    </xf>
    <xf xfId="0" borderId="3" fillId="0" fontId="1" numFmtId="0" applyFont="1" applyBorder="1" applyAlignment="1">
      <alignment indent="1" horizontal="right"/>
    </xf>
    <xf xfId="0" borderId="4" fillId="0" fontId="1" numFmtId="49" applyFont="1" applyBorder="1" applyNumberFormat="1" applyAlignment="1">
      <alignment horizontal="center" vertical="center"/>
    </xf>
    <xf xfId="0" borderId="5" fillId="0" fontId="1" numFmtId="49" applyFont="1" applyBorder="1" applyNumberFormat="1" applyAlignment="1">
      <alignment horizontal="center" vertical="center"/>
    </xf>
    <xf xfId="0" borderId="0" fillId="0" fontId="0" numFmtId="49" applyNumberFormat="1"/>
    <xf xfId="0" borderId="0" fillId="0" fontId="1" numFmtId="0" applyFont="1" applyAlignment="1">
      <alignment horizontal="left"/>
    </xf>
    <xf xfId="0" borderId="0" fillId="0" fontId="1" numFmtId="49" applyFont="1" applyNumberFormat="1" applyAlignment="1">
      <alignment horizontal="center" vertical="center"/>
    </xf>
    <xf xfId="0" borderId="6" fillId="0" fontId="1" numFmtId="49" applyFont="1" applyBorder="1" applyNumberFormat="1" applyAlignment="1">
      <alignment horizontal="center" vertical="center"/>
    </xf>
    <xf xfId="0" borderId="0" fillId="0" fontId="2" numFmtId="0" applyFont="1" applyAlignment="1">
      <alignment horizontal="center"/>
    </xf>
    <xf xfId="0" borderId="0" fillId="0" fontId="3" numFmtId="0" applyFont="1"/>
    <xf xfId="0" borderId="0" fillId="0" fontId="3" numFmtId="0" applyFont="1" applyAlignment="1">
      <alignment horizontal="center"/>
    </xf>
    <xf xfId="0" borderId="0" fillId="0" fontId="1" numFmtId="0" applyFont="1" applyAlignment="1">
      <alignment indent="1" horizontal="right"/>
    </xf>
    <xf xfId="0" borderId="7" fillId="0" fontId="1" numFmtId="0" applyFont="1" applyBorder="1" applyAlignment="1" applyProtection="1">
      <alignment horizontal="center"/>
      <protection locked="0"/>
    </xf>
    <xf xfId="0" borderId="8" fillId="0" fontId="3" numFmtId="0" applyFont="1" applyBorder="1" applyAlignment="1">
      <alignment horizontal="center" vertical="top"/>
    </xf>
    <xf xfId="0" borderId="7" fillId="0" fontId="1" numFmtId="49" applyFont="1" applyBorder="1" applyNumberFormat="1" applyAlignment="1" applyProtection="1">
      <alignment horizontal="center"/>
      <protection locked="0"/>
    </xf>
    <xf xfId="0" borderId="0" fillId="0" fontId="1" numFmtId="0" applyFont="1" applyAlignment="1">
      <alignment horizontal="center"/>
    </xf>
    <xf xfId="0" borderId="8" fillId="0" fontId="3" numFmtId="0" applyFont="1" applyBorder="1" applyAlignment="1">
      <alignment horizontal="center"/>
    </xf>
    <xf xfId="0" borderId="0" fillId="0" fontId="4" numFmtId="0" applyFont="1" applyAlignment="1">
      <alignment horizontal="left"/>
    </xf>
    <xf xfId="0" borderId="7" fillId="0" fontId="1" numFmtId="0" applyFont="1" applyBorder="1"/>
    <xf xfId="0" borderId="9" fillId="0" fontId="1" numFmtId="0" applyFont="1" applyBorder="1" applyAlignment="1">
      <alignment wrapText="1" horizontal="center" vertical="center"/>
    </xf>
    <xf xfId="0" borderId="10" fillId="0" fontId="1" numFmtId="0" applyFont="1" applyBorder="1" applyAlignment="1">
      <alignment wrapText="1" horizontal="center" vertical="center"/>
    </xf>
    <xf xfId="0" borderId="11" fillId="0" fontId="1" numFmtId="0" applyFont="1" applyBorder="1" applyAlignment="1">
      <alignment horizontal="center" vertical="center"/>
    </xf>
    <xf xfId="0" borderId="9" fillId="0" fontId="1" numFmtId="0" applyFont="1" applyBorder="1" applyAlignment="1">
      <alignment horizontal="center" vertical="center"/>
    </xf>
    <xf xfId="0" borderId="10" fillId="0" fontId="1" numFmtId="0" applyFont="1" applyBorder="1" applyAlignment="1">
      <alignment horizontal="center" vertical="center"/>
    </xf>
    <xf xfId="0" borderId="11" fillId="0" fontId="1" numFmtId="0" applyFont="1" applyBorder="1" applyAlignment="1">
      <alignment wrapText="1" horizontal="center" vertical="center"/>
    </xf>
    <xf xfId="0" borderId="12" fillId="0" fontId="1" numFmtId="0" applyFont="1" applyBorder="1" applyAlignment="1">
      <alignment horizontal="center" vertical="center"/>
    </xf>
    <xf xfId="0" borderId="0" fillId="0" fontId="1" numFmtId="0" applyFont="1" applyAlignment="1">
      <alignment wrapText="1" horizontal="center"/>
    </xf>
    <xf xfId="0" borderId="13" fillId="0" fontId="1" numFmtId="0" applyFont="1" applyBorder="1" applyAlignment="1">
      <alignment horizontal="center" vertical="center"/>
    </xf>
    <xf xfId="0" borderId="14" fillId="0" fontId="1" numFmtId="0" applyFont="1" applyBorder="1" applyAlignment="1">
      <alignment horizontal="center" vertical="center"/>
    </xf>
    <xf xfId="0" borderId="15" fillId="0" fontId="1" numFmtId="0" applyFont="1" applyBorder="1" applyAlignment="1">
      <alignment horizontal="center" vertical="center"/>
    </xf>
    <xf xfId="0" borderId="0" fillId="0" fontId="1" numFmtId="0" applyFont="1" applyAlignment="1">
      <alignment horizontal="center" vertical="center"/>
    </xf>
    <xf xfId="0" borderId="2" fillId="0" fontId="0" numFmtId="0" applyBorder="1"/>
    <xf xfId="0" borderId="16" fillId="2" fontId="5" numFmtId="0" applyFont="1" applyBorder="1" applyFill="1" applyAlignment="1">
      <alignment horizontal="left" vertical="center"/>
    </xf>
    <xf xfId="0" borderId="17" fillId="2" fontId="1" numFmtId="0" applyFont="1" applyBorder="1" applyFill="1" applyAlignment="1">
      <alignment horizontal="left" vertical="center"/>
    </xf>
    <xf xfId="0" borderId="6" fillId="2" fontId="1" numFmtId="0" applyFont="1" applyBorder="1" applyFill="1" applyAlignment="1">
      <alignment horizontal="left" vertical="center"/>
    </xf>
    <xf xfId="0" borderId="18" fillId="2" fontId="1" numFmtId="0" applyFont="1" applyBorder="1" applyFill="1" applyAlignment="1">
      <alignment horizontal="left" vertical="center"/>
    </xf>
    <xf xfId="0" borderId="19" fillId="2" fontId="1" numFmtId="0" applyFont="1" applyBorder="1" applyFill="1" applyAlignment="1">
      <alignment horizontal="center" vertical="center"/>
    </xf>
    <xf xfId="0" borderId="17" fillId="2" fontId="1" numFmtId="0" applyFont="1" applyBorder="1" applyFill="1" applyAlignment="1">
      <alignment horizontal="center" vertical="center"/>
    </xf>
    <xf xfId="0" borderId="18" fillId="2" fontId="1" numFmtId="0" applyFont="1" applyBorder="1" applyFill="1" applyAlignment="1">
      <alignment horizontal="center" vertical="center"/>
    </xf>
    <xf xfId="0" borderId="20" fillId="2" fontId="1" numFmtId="0" applyFont="1" applyBorder="1" applyFill="1" applyAlignment="1">
      <alignment horizontal="center" vertical="center"/>
    </xf>
    <xf xfId="0" borderId="5" fillId="0" fontId="1" numFmtId="0" applyFont="1" applyBorder="1" applyAlignment="1">
      <alignment horizontal="center" vertical="center"/>
    </xf>
    <xf xfId="0" borderId="0" fillId="0" fontId="6" numFmtId="0" applyFont="1" applyAlignment="1">
      <alignment horizontal="center"/>
    </xf>
    <xf xfId="0" borderId="21" fillId="0" fontId="1" numFmtId="49" applyFont="1" applyBorder="1" applyNumberFormat="1" applyAlignment="1" applyProtection="1">
      <alignment horizontal="center"/>
      <protection locked="0"/>
    </xf>
    <xf xfId="0" borderId="22" fillId="0" fontId="1" numFmtId="49" applyFont="1" applyBorder="1" applyNumberFormat="1" applyAlignment="1" applyProtection="1">
      <alignment horizontal="center"/>
      <protection locked="0"/>
    </xf>
    <xf xfId="0" borderId="23" fillId="0" fontId="1" numFmtId="49" applyFont="1" applyBorder="1" applyNumberFormat="1" applyAlignment="1" applyProtection="1">
      <alignment horizontal="center"/>
      <protection locked="0"/>
    </xf>
    <xf xfId="0" borderId="24" fillId="0" fontId="1" numFmtId="49" applyFont="1" applyBorder="1" applyNumberFormat="1" applyAlignment="1" applyProtection="1">
      <alignment horizontal="center"/>
      <protection locked="0"/>
    </xf>
    <xf xfId="0" borderId="25" fillId="0" fontId="1" numFmtId="49" applyFont="1" applyBorder="1" applyNumberFormat="1" applyAlignment="1" applyProtection="1">
      <alignment horizontal="center"/>
      <protection locked="0"/>
    </xf>
    <xf xfId="0" borderId="26" fillId="0" fontId="1" numFmtId="51" applyFont="1" applyBorder="1" applyNumberFormat="1" applyAlignment="1" applyProtection="1">
      <alignment horizontal="right"/>
      <protection locked="0"/>
    </xf>
    <xf xfId="0" borderId="27" fillId="0" fontId="1" numFmtId="51" applyFont="1" applyBorder="1" applyNumberFormat="1" applyAlignment="1" applyProtection="1">
      <alignment horizontal="right"/>
      <protection locked="0"/>
    </xf>
    <xf xfId="0" borderId="28" fillId="0" fontId="1" numFmtId="51" applyFont="1" applyBorder="1" applyNumberFormat="1" applyAlignment="1" applyProtection="1">
      <alignment horizontal="right"/>
      <protection locked="0"/>
    </xf>
    <xf xfId="0" borderId="26" fillId="3" fontId="1" numFmtId="51" applyFont="1" applyBorder="1" applyFill="1" applyNumberFormat="1" applyAlignment="1">
      <alignment horizontal="right"/>
    </xf>
    <xf xfId="0" borderId="26" fillId="2" fontId="1" numFmtId="51" applyFont="1" applyBorder="1" applyFill="1" applyNumberFormat="1" applyAlignment="1">
      <alignment horizontal="right"/>
    </xf>
    <xf xfId="0" borderId="29" fillId="2" fontId="1" numFmtId="51" applyFont="1" applyBorder="1" applyFill="1" applyNumberFormat="1" applyAlignment="1">
      <alignment horizontal="right"/>
    </xf>
    <xf xfId="0" borderId="5" fillId="0" fontId="1" numFmtId="0" applyFont="1" applyBorder="1" applyAlignment="1">
      <alignment horizontal="center"/>
    </xf>
    <xf xfId="0" borderId="0" fillId="0" fontId="1" numFmtId="49" applyFont="1" applyNumberFormat="1" applyAlignment="1">
      <alignment horizontal="center"/>
    </xf>
    <xf xfId="0" borderId="30" fillId="0" fontId="1" numFmtId="49" applyFont="1" applyBorder="1" applyNumberFormat="1" applyAlignment="1" applyProtection="1">
      <alignment horizontal="center"/>
      <protection locked="0"/>
    </xf>
    <xf xfId="0" borderId="31" fillId="0" fontId="1" numFmtId="49" applyFont="1" applyBorder="1" applyNumberFormat="1" applyAlignment="1" applyProtection="1">
      <alignment horizontal="center"/>
      <protection locked="0"/>
    </xf>
    <xf xfId="0" borderId="12" fillId="0" fontId="1" numFmtId="49" applyFont="1" applyBorder="1" applyNumberFormat="1" applyAlignment="1" applyProtection="1">
      <alignment horizontal="center"/>
      <protection locked="0"/>
    </xf>
    <xf xfId="0" borderId="32" fillId="0" fontId="1" numFmtId="49" applyFont="1" applyBorder="1" applyNumberFormat="1" applyAlignment="1" applyProtection="1">
      <alignment horizontal="center"/>
      <protection locked="0"/>
    </xf>
    <xf xfId="0" borderId="33" fillId="0" fontId="1" numFmtId="49" applyFont="1" applyBorder="1" applyNumberFormat="1" applyAlignment="1" applyProtection="1">
      <alignment horizontal="center"/>
      <protection locked="0"/>
    </xf>
    <xf xfId="0" borderId="34" fillId="0" fontId="1" numFmtId="49" applyFont="1" applyBorder="1" applyNumberFormat="1" applyAlignment="1" applyProtection="1">
      <alignment horizontal="center"/>
      <protection locked="0"/>
    </xf>
    <xf xfId="0" borderId="10" fillId="0" fontId="1" numFmtId="51" applyFont="1" applyBorder="1" applyNumberFormat="1" applyAlignment="1" applyProtection="1">
      <alignment horizontal="right"/>
      <protection locked="0"/>
    </xf>
    <xf xfId="0" borderId="11" fillId="0" fontId="1" numFmtId="51" applyFont="1" applyBorder="1" applyNumberFormat="1" applyAlignment="1" applyProtection="1">
      <alignment horizontal="right"/>
      <protection locked="0"/>
    </xf>
    <xf xfId="0" borderId="9" fillId="0" fontId="1" numFmtId="51" applyFont="1" applyBorder="1" applyNumberFormat="1" applyAlignment="1" applyProtection="1">
      <alignment horizontal="right"/>
      <protection locked="0"/>
    </xf>
    <xf xfId="0" borderId="10" fillId="3" fontId="1" numFmtId="51" applyFont="1" applyBorder="1" applyFill="1" applyNumberFormat="1" applyAlignment="1">
      <alignment horizontal="right"/>
    </xf>
    <xf xfId="0" borderId="10" fillId="2" fontId="1" numFmtId="51" applyFont="1" applyBorder="1" applyFill="1" applyNumberFormat="1" applyAlignment="1">
      <alignment horizontal="right"/>
    </xf>
    <xf xfId="0" borderId="35" fillId="2" fontId="1" numFmtId="51" applyFont="1" applyBorder="1" applyFill="1" applyNumberFormat="1" applyAlignment="1">
      <alignment horizontal="right"/>
    </xf>
    <xf xfId="0" borderId="36" fillId="4" fontId="1" numFmtId="49" applyFont="1" applyBorder="1" applyFill="1" applyNumberFormat="1" applyAlignment="1">
      <alignment horizontal="center"/>
    </xf>
    <xf xfId="0" borderId="12" fillId="4" fontId="1" numFmtId="49" applyFont="1" applyBorder="1" applyFill="1" applyNumberFormat="1" applyAlignment="1">
      <alignment horizontal="center"/>
    </xf>
    <xf xfId="0" borderId="9" fillId="4" fontId="1" numFmtId="49" applyFont="1" applyBorder="1" applyFill="1" applyNumberFormat="1" applyAlignment="1">
      <alignment horizontal="center"/>
    </xf>
    <xf xfId="0" borderId="10" fillId="4" fontId="1" numFmtId="49" applyFont="1" applyBorder="1" applyFill="1" applyNumberFormat="1" applyAlignment="1">
      <alignment horizontal="center"/>
    </xf>
    <xf xfId="0" borderId="10" fillId="4" fontId="1" numFmtId="51" applyFont="1" applyBorder="1" applyFill="1" applyNumberFormat="1" applyAlignment="1">
      <alignment horizontal="right"/>
    </xf>
    <xf xfId="0" borderId="11" fillId="4" fontId="1" numFmtId="51" applyFont="1" applyBorder="1" applyFill="1" applyNumberFormat="1" applyAlignment="1">
      <alignment horizontal="right"/>
    </xf>
    <xf xfId="0" borderId="9" fillId="4" fontId="1" numFmtId="51" applyFont="1" applyBorder="1" applyFill="1" applyNumberFormat="1" applyAlignment="1">
      <alignment horizontal="right"/>
    </xf>
    <xf xfId="0" borderId="35" fillId="4" fontId="1" numFmtId="51" applyFont="1" applyBorder="1" applyFill="1" applyNumberFormat="1" applyAlignment="1">
      <alignment horizontal="right"/>
    </xf>
    <xf xfId="0" borderId="5" fillId="0" fontId="1" numFmtId="49" applyFont="1" applyBorder="1" applyNumberFormat="1" applyAlignment="1">
      <alignment horizontal="center"/>
    </xf>
    <xf xfId="0" borderId="36" fillId="0" fontId="1" numFmtId="49" applyFont="1" applyBorder="1" applyNumberFormat="1"/>
    <xf xfId="0" borderId="12" fillId="0" fontId="1" numFmtId="49" applyFont="1" applyBorder="1" applyNumberFormat="1"/>
    <xf xfId="0" borderId="9" fillId="0" fontId="1" numFmtId="49" applyFont="1" applyBorder="1" applyNumberFormat="1" applyAlignment="1">
      <alignment horizontal="center"/>
    </xf>
    <xf xfId="0" borderId="10" fillId="0" fontId="1" numFmtId="0" applyFont="1" applyBorder="1" applyAlignment="1">
      <alignment horizontal="right"/>
    </xf>
    <xf xfId="0" borderId="35" fillId="0" fontId="1" numFmtId="0" applyFont="1" applyBorder="1" applyAlignment="1">
      <alignment horizontal="right"/>
    </xf>
    <xf xfId="0" borderId="5" fillId="0" fontId="1" numFmtId="0" applyFont="1" applyBorder="1"/>
    <xf xfId="0" borderId="37" fillId="2" fontId="5" numFmtId="0" applyFont="1" applyBorder="1" applyFill="1" applyAlignment="1">
      <alignment horizontal="left" vertical="center"/>
    </xf>
    <xf xfId="0" borderId="38" fillId="2" fontId="1" numFmtId="0" applyFont="1" applyBorder="1" applyFill="1" applyAlignment="1">
      <alignment horizontal="left" vertical="center"/>
    </xf>
    <xf xfId="0" borderId="8" fillId="2" fontId="1" numFmtId="0" applyFont="1" applyBorder="1" applyFill="1" applyAlignment="1">
      <alignment horizontal="left" vertical="center"/>
    </xf>
    <xf xfId="0" borderId="39" fillId="2" fontId="1" numFmtId="0" applyFont="1" applyBorder="1" applyFill="1" applyAlignment="1">
      <alignment horizontal="left" vertical="center"/>
    </xf>
    <xf xfId="0" borderId="40" fillId="2" fontId="1" numFmtId="0" applyFont="1" applyBorder="1" applyFill="1" applyAlignment="1">
      <alignment horizontal="right"/>
    </xf>
    <xf xfId="0" borderId="41" fillId="2" fontId="1" numFmtId="0" applyFont="1" applyBorder="1" applyFill="1" applyAlignment="1">
      <alignment horizontal="right"/>
    </xf>
    <xf xfId="0" borderId="9" fillId="0" fontId="1" numFmtId="49" applyFont="1" applyBorder="1" applyNumberFormat="1"/>
    <xf xfId="0" borderId="21" fillId="5" fontId="1" numFmtId="49" applyFont="1" applyBorder="1" applyFill="1" applyNumberFormat="1" applyAlignment="1" applyProtection="1">
      <alignment horizontal="center"/>
      <protection locked="0"/>
    </xf>
    <xf xfId="0" borderId="22" fillId="5" fontId="1" numFmtId="49" applyFont="1" applyBorder="1" applyFill="1" applyNumberFormat="1" applyAlignment="1" applyProtection="1">
      <alignment horizontal="center"/>
      <protection locked="0"/>
    </xf>
    <xf xfId="0" borderId="7" fillId="5" fontId="1" numFmtId="49" applyFont="1" applyBorder="1" applyFill="1" applyNumberFormat="1" applyAlignment="1" applyProtection="1">
      <alignment horizontal="center"/>
      <protection locked="0"/>
    </xf>
    <xf xfId="0" borderId="23" fillId="5" fontId="1" numFmtId="49" applyFont="1" applyBorder="1" applyFill="1" applyNumberFormat="1" applyAlignment="1" applyProtection="1">
      <alignment horizontal="center"/>
      <protection locked="0"/>
    </xf>
    <xf xfId="0" borderId="24" fillId="5" fontId="1" numFmtId="49" applyFont="1" applyBorder="1" applyFill="1" applyNumberFormat="1" applyAlignment="1" applyProtection="1">
      <alignment horizontal="center"/>
      <protection locked="0"/>
    </xf>
    <xf xfId="0" borderId="25" fillId="5" fontId="1" numFmtId="49" applyFont="1" applyBorder="1" applyFill="1" applyNumberFormat="1" applyAlignment="1" applyProtection="1">
      <alignment horizontal="center"/>
      <protection locked="0"/>
    </xf>
    <xf xfId="0" borderId="26" fillId="5" fontId="1" numFmtId="51" applyFont="1" applyBorder="1" applyFill="1" applyNumberFormat="1" applyAlignment="1" applyProtection="1">
      <alignment horizontal="right"/>
      <protection locked="0"/>
    </xf>
    <xf xfId="0" borderId="26" fillId="6" fontId="1" numFmtId="51" applyFont="1" applyBorder="1" applyFill="1" applyNumberFormat="1" applyAlignment="1">
      <alignment horizontal="right"/>
    </xf>
    <xf xfId="0" borderId="26" fillId="7" fontId="1" numFmtId="51" applyFont="1" applyBorder="1" applyFill="1" applyNumberFormat="1" applyAlignment="1">
      <alignment horizontal="right"/>
    </xf>
    <xf xfId="0" borderId="29" fillId="7" fontId="1" numFmtId="51" applyFont="1" applyBorder="1" applyFill="1" applyNumberFormat="1" applyAlignment="1">
      <alignment horizontal="right"/>
    </xf>
    <xf xfId="0" borderId="5" fillId="5" fontId="1" numFmtId="0" applyFont="1" applyBorder="1" applyFill="1" applyAlignment="1">
      <alignment horizontal="center"/>
    </xf>
    <xf xfId="0" borderId="0" fillId="5" fontId="1" numFmtId="0" applyFont="1" applyFill="1" applyAlignment="1">
      <alignment horizontal="center"/>
    </xf>
    <xf xfId="0" borderId="0" fillId="5" fontId="1" numFmtId="49" applyFont="1" applyFill="1" applyNumberFormat="1" applyAlignment="1">
      <alignment horizontal="center"/>
    </xf>
    <xf xfId="0" borderId="36" fillId="8" fontId="1" numFmtId="49" applyFont="1" applyBorder="1" applyFill="1" applyNumberFormat="1" applyAlignment="1">
      <alignment horizontal="center"/>
    </xf>
    <xf xfId="0" borderId="12" fillId="8" fontId="1" numFmtId="49" applyFont="1" applyBorder="1" applyFill="1" applyNumberFormat="1" applyAlignment="1">
      <alignment horizontal="center"/>
    </xf>
    <xf xfId="0" borderId="9" fillId="8" fontId="1" numFmtId="49" applyFont="1" applyBorder="1" applyFill="1" applyNumberFormat="1" applyAlignment="1">
      <alignment horizontal="center"/>
    </xf>
    <xf xfId="0" borderId="10" fillId="8" fontId="1" numFmtId="49" applyFont="1" applyBorder="1" applyFill="1" applyNumberFormat="1" applyAlignment="1">
      <alignment horizontal="center"/>
    </xf>
    <xf xfId="0" borderId="10" fillId="8" fontId="1" numFmtId="51" applyFont="1" applyBorder="1" applyFill="1" applyNumberFormat="1" applyAlignment="1">
      <alignment horizontal="right"/>
    </xf>
    <xf xfId="0" borderId="11" fillId="8" fontId="1" numFmtId="51" applyFont="1" applyBorder="1" applyFill="1" applyNumberFormat="1" applyAlignment="1">
      <alignment horizontal="right"/>
    </xf>
    <xf xfId="0" borderId="9" fillId="8" fontId="1" numFmtId="51" applyFont="1" applyBorder="1" applyFill="1" applyNumberFormat="1" applyAlignment="1">
      <alignment horizontal="right"/>
    </xf>
    <xf xfId="0" borderId="35" fillId="8" fontId="1" numFmtId="51" applyFont="1" applyBorder="1" applyFill="1" applyNumberFormat="1" applyAlignment="1">
      <alignment horizontal="right"/>
    </xf>
    <xf xfId="0" borderId="5" fillId="5" fontId="1" numFmtId="49" applyFont="1" applyBorder="1" applyFill="1" applyNumberFormat="1" applyAlignment="1">
      <alignment horizontal="center"/>
    </xf>
    <xf xfId="0" borderId="37" fillId="2" fontId="7" numFmtId="0" applyFont="1" applyBorder="1" applyFill="1" applyAlignment="1">
      <alignment wrapText="1" horizontal="left" vertical="center"/>
    </xf>
    <xf xfId="0" borderId="38" fillId="2" fontId="8" numFmtId="0" applyFont="1" applyBorder="1" applyFill="1" applyAlignment="1">
      <alignment wrapText="1" horizontal="left" vertical="center"/>
    </xf>
    <xf xfId="0" borderId="8" fillId="2" fontId="8" numFmtId="0" applyFont="1" applyBorder="1" applyFill="1" applyAlignment="1">
      <alignment wrapText="1" horizontal="left" vertical="center"/>
    </xf>
    <xf xfId="0" borderId="39" fillId="2" fontId="8" numFmtId="0" applyFont="1" applyBorder="1" applyFill="1" applyAlignment="1">
      <alignment wrapText="1" horizontal="left" vertical="center"/>
    </xf>
    <xf xfId="0" borderId="21" fillId="2" fontId="1" numFmtId="49" applyFont="1" applyBorder="1" applyFill="1" applyNumberFormat="1" applyAlignment="1">
      <alignment horizontal="center"/>
    </xf>
    <xf xfId="0" borderId="22" fillId="2" fontId="1" numFmtId="49" applyFont="1" applyBorder="1" applyFill="1" applyNumberFormat="1" applyAlignment="1">
      <alignment horizontal="center"/>
    </xf>
    <xf xfId="0" borderId="7" fillId="2" fontId="1" numFmtId="49" applyFont="1" applyBorder="1" applyFill="1" applyNumberFormat="1" applyAlignment="1">
      <alignment horizontal="center"/>
    </xf>
    <xf xfId="0" borderId="23" fillId="2" fontId="1" numFmtId="49" applyFont="1" applyBorder="1" applyFill="1" applyNumberFormat="1" applyAlignment="1">
      <alignment horizontal="center"/>
    </xf>
    <xf xfId="0" borderId="26" fillId="0" fontId="1" numFmtId="49" applyFont="1" applyBorder="1" applyNumberFormat="1" applyAlignment="1" applyProtection="1">
      <alignment horizontal="center"/>
      <protection locked="0"/>
    </xf>
    <xf xfId="0" borderId="29" fillId="0" fontId="1" numFmtId="51" applyFont="1" applyBorder="1" applyNumberFormat="1" applyAlignment="1" applyProtection="1">
      <alignment horizontal="right"/>
      <protection locked="0"/>
    </xf>
    <xf xfId="0" borderId="30" fillId="2" fontId="1" numFmtId="49" applyFont="1" applyBorder="1" applyFill="1" applyNumberFormat="1" applyAlignment="1">
      <alignment horizontal="center"/>
    </xf>
    <xf xfId="0" borderId="31" fillId="2" fontId="1" numFmtId="49" applyFont="1" applyBorder="1" applyFill="1" applyNumberFormat="1" applyAlignment="1">
      <alignment horizontal="center"/>
    </xf>
    <xf xfId="0" borderId="12" fillId="2" fontId="1" numFmtId="49" applyFont="1" applyBorder="1" applyFill="1" applyNumberFormat="1" applyAlignment="1">
      <alignment horizontal="center"/>
    </xf>
    <xf xfId="0" borderId="32" fillId="2" fontId="1" numFmtId="49" applyFont="1" applyBorder="1" applyFill="1" applyNumberFormat="1" applyAlignment="1">
      <alignment horizontal="center"/>
    </xf>
    <xf xfId="0" borderId="10" fillId="0" fontId="1" numFmtId="49" applyFont="1" applyBorder="1" applyNumberFormat="1" applyAlignment="1" applyProtection="1">
      <alignment horizontal="center"/>
      <protection locked="0"/>
    </xf>
    <xf xfId="0" borderId="35" fillId="0" fontId="1" numFmtId="51" applyFont="1" applyBorder="1" applyNumberFormat="1" applyAlignment="1" applyProtection="1">
      <alignment horizontal="right"/>
      <protection locked="0"/>
    </xf>
    <xf xfId="0" borderId="11" fillId="0" fontId="1" numFmtId="0" applyFont="1" applyBorder="1" applyAlignment="1">
      <alignment horizontal="right"/>
    </xf>
    <xf xfId="0" borderId="9" fillId="0" fontId="1" numFmtId="0" applyFont="1" applyBorder="1" applyAlignment="1">
      <alignment horizontal="right"/>
    </xf>
    <xf xfId="0" borderId="42" fillId="9" fontId="9" numFmtId="0" applyFont="1" applyBorder="1" applyFill="1" applyAlignment="1">
      <alignment indent="2" horizontal="left"/>
    </xf>
    <xf xfId="0" borderId="11" fillId="9" fontId="9" numFmtId="0" applyFont="1" applyBorder="1" applyFill="1" applyAlignment="1">
      <alignment indent="2" horizontal="left"/>
    </xf>
    <xf xfId="0" borderId="12" fillId="9" fontId="9" numFmtId="0" applyFont="1" applyBorder="1" applyFill="1" applyAlignment="1">
      <alignment indent="2" horizontal="left"/>
    </xf>
    <xf xfId="0" borderId="9" fillId="9" fontId="9" numFmtId="0" applyFont="1" applyBorder="1" applyFill="1" applyAlignment="1">
      <alignment indent="2" horizontal="left"/>
    </xf>
    <xf xfId="0" borderId="10" fillId="9" fontId="9" numFmtId="51" applyFont="1" applyBorder="1" applyFill="1" applyNumberFormat="1" applyAlignment="1">
      <alignment horizontal="right"/>
    </xf>
    <xf xfId="0" borderId="35" fillId="9" fontId="9" numFmtId="51" applyFont="1" applyBorder="1" applyFill="1" applyNumberFormat="1" applyAlignment="1">
      <alignment horizontal="right"/>
    </xf>
    <xf xfId="0" borderId="10" fillId="2" fontId="1" numFmtId="49" applyFont="1" applyBorder="1" applyFill="1" applyNumberFormat="1" applyAlignment="1">
      <alignment horizontal="center"/>
    </xf>
    <xf xfId="0" borderId="35" fillId="2" fontId="1" numFmtId="49" applyFont="1" applyBorder="1" applyFill="1" applyNumberFormat="1" applyAlignment="1">
      <alignment horizontal="center"/>
    </xf>
    <xf xfId="0" borderId="36" fillId="0" fontId="10" numFmtId="49" applyFont="1" applyBorder="1" applyNumberFormat="1" applyAlignment="1" applyProtection="1">
      <alignment horizontal="center"/>
      <protection locked="0"/>
    </xf>
    <xf xfId="0" borderId="12" fillId="0" fontId="10" numFmtId="49" applyFont="1" applyBorder="1" applyNumberFormat="1" applyAlignment="1" applyProtection="1">
      <alignment horizontal="center"/>
      <protection locked="0"/>
    </xf>
    <xf xfId="0" borderId="43" fillId="0" fontId="10" numFmtId="49" applyFont="1" applyBorder="1" applyNumberFormat="1" applyAlignment="1" applyProtection="1">
      <alignment horizontal="center"/>
      <protection locked="0"/>
    </xf>
    <xf xfId="0" borderId="44" fillId="0" fontId="10" numFmtId="49" applyFont="1" applyBorder="1" applyNumberFormat="1" applyAlignment="1" applyProtection="1">
      <alignment horizontal="center"/>
      <protection locked="0"/>
    </xf>
    <xf xfId="0" borderId="11" fillId="2" fontId="1" numFmtId="49" applyFont="1" applyBorder="1" applyFill="1" applyNumberFormat="1" applyAlignment="1">
      <alignment horizontal="center"/>
    </xf>
    <xf xfId="0" borderId="9" fillId="2" fontId="1" numFmtId="49" applyFont="1" applyBorder="1" applyFill="1" applyNumberFormat="1" applyAlignment="1">
      <alignment horizontal="center"/>
    </xf>
    <xf xfId="0" borderId="42" fillId="9" fontId="9" numFmtId="49" applyFont="1" applyBorder="1" applyFill="1" applyNumberFormat="1" applyAlignment="1">
      <alignment wrapText="1" indent="2" horizontal="left"/>
    </xf>
    <xf xfId="0" borderId="11" fillId="9" fontId="9" numFmtId="49" applyFont="1" applyBorder="1" applyFill="1" applyNumberFormat="1" applyAlignment="1">
      <alignment wrapText="1" indent="2" horizontal="left"/>
    </xf>
    <xf xfId="0" borderId="12" fillId="9" fontId="9" numFmtId="49" applyFont="1" applyBorder="1" applyFill="1" applyNumberFormat="1" applyAlignment="1">
      <alignment wrapText="1" indent="2" horizontal="left"/>
    </xf>
    <xf xfId="0" borderId="9" fillId="9" fontId="9" numFmtId="49" applyFont="1" applyBorder="1" applyFill="1" applyNumberFormat="1" applyAlignment="1">
      <alignment wrapText="1" indent="2" horizontal="left"/>
    </xf>
    <xf xfId="0" borderId="10" fillId="9" fontId="9" numFmtId="49" applyFont="1" applyBorder="1" applyFill="1" applyNumberFormat="1" applyAlignment="1">
      <alignment horizontal="center"/>
    </xf>
    <xf xfId="0" borderId="10" fillId="0" fontId="9" numFmtId="51" applyFont="1" applyBorder="1" applyNumberFormat="1" applyAlignment="1" applyProtection="1">
      <alignment horizontal="right"/>
      <protection locked="0"/>
    </xf>
    <xf xfId="0" borderId="35" fillId="9" fontId="9" numFmtId="49" applyFont="1" applyBorder="1" applyFill="1" applyNumberFormat="1" applyAlignment="1">
      <alignment horizontal="center"/>
    </xf>
    <xf xfId="0" borderId="30" fillId="5" fontId="1" numFmtId="49" applyFont="1" applyBorder="1" applyFill="1" applyNumberFormat="1" applyAlignment="1" applyProtection="1">
      <alignment horizontal="center"/>
      <protection locked="0"/>
    </xf>
    <xf xfId="0" borderId="31" fillId="5" fontId="1" numFmtId="49" applyFont="1" applyBorder="1" applyFill="1" applyNumberFormat="1" applyAlignment="1" applyProtection="1">
      <alignment horizontal="center"/>
      <protection locked="0"/>
    </xf>
    <xf xfId="0" borderId="12" fillId="5" fontId="1" numFmtId="49" applyFont="1" applyBorder="1" applyFill="1" applyNumberFormat="1" applyAlignment="1" applyProtection="1">
      <alignment horizontal="center"/>
      <protection locked="0"/>
    </xf>
    <xf xfId="0" borderId="32" fillId="5" fontId="1" numFmtId="49" applyFont="1" applyBorder="1" applyFill="1" applyNumberFormat="1" applyAlignment="1" applyProtection="1">
      <alignment horizontal="center"/>
      <protection locked="0"/>
    </xf>
    <xf xfId="0" borderId="34" fillId="5" fontId="1" numFmtId="49" applyFont="1" applyBorder="1" applyFill="1" applyNumberFormat="1" applyAlignment="1" applyProtection="1">
      <alignment horizontal="center"/>
      <protection locked="0"/>
    </xf>
    <xf xfId="0" borderId="10" fillId="5" fontId="1" numFmtId="49" applyFont="1" applyBorder="1" applyFill="1" applyNumberFormat="1" applyAlignment="1" applyProtection="1">
      <alignment horizontal="center"/>
      <protection locked="0"/>
    </xf>
    <xf xfId="0" borderId="10" fillId="5" fontId="1" numFmtId="51" applyFont="1" applyBorder="1" applyFill="1" applyNumberFormat="1" applyAlignment="1" applyProtection="1">
      <alignment horizontal="right"/>
      <protection locked="0"/>
    </xf>
    <xf xfId="0" borderId="10" fillId="7" fontId="1" numFmtId="49" applyFont="1" applyBorder="1" applyFill="1" applyNumberFormat="1" applyAlignment="1">
      <alignment horizontal="center"/>
    </xf>
    <xf xfId="0" borderId="10" fillId="6" fontId="1" numFmtId="51" applyFont="1" applyBorder="1" applyFill="1" applyNumberFormat="1" applyAlignment="1">
      <alignment horizontal="right"/>
    </xf>
    <xf xfId="0" borderId="10" fillId="7" fontId="1" numFmtId="51" applyFont="1" applyBorder="1" applyFill="1" applyNumberFormat="1" applyAlignment="1">
      <alignment horizontal="right"/>
    </xf>
    <xf xfId="0" borderId="35" fillId="7" fontId="1" numFmtId="49" applyFont="1" applyBorder="1" applyFill="1" applyNumberFormat="1" applyAlignment="1">
      <alignment horizontal="center"/>
    </xf>
    <xf xfId="0" borderId="36" fillId="0" fontId="1" numFmtId="49" applyFont="1" applyBorder="1" applyNumberFormat="1" applyAlignment="1" applyProtection="1">
      <alignment horizontal="center"/>
      <protection locked="0"/>
    </xf>
    <xf xfId="0" borderId="43" fillId="0" fontId="1" numFmtId="49" applyFont="1" applyBorder="1" applyNumberFormat="1" applyAlignment="1" applyProtection="1">
      <alignment horizontal="center"/>
      <protection locked="0"/>
    </xf>
    <xf xfId="0" borderId="44" fillId="0" fontId="1" numFmtId="49" applyFont="1" applyBorder="1" applyNumberFormat="1" applyAlignment="1" applyProtection="1">
      <alignment horizontal="center"/>
      <protection locked="0"/>
    </xf>
    <xf xfId="0" borderId="45" fillId="9" fontId="9" numFmtId="49" applyFont="1" applyBorder="1" applyFill="1" applyNumberFormat="1" applyAlignment="1">
      <alignment wrapText="1" indent="2" horizontal="left"/>
    </xf>
    <xf xfId="0" borderId="15" fillId="9" fontId="9" numFmtId="49" applyFont="1" applyBorder="1" applyFill="1" applyNumberFormat="1" applyAlignment="1">
      <alignment wrapText="1" indent="2" horizontal="left"/>
    </xf>
    <xf xfId="0" borderId="46" fillId="9" fontId="9" numFmtId="49" applyFont="1" applyBorder="1" applyFill="1" applyNumberFormat="1" applyAlignment="1">
      <alignment wrapText="1" indent="2" horizontal="left"/>
    </xf>
    <xf xfId="0" borderId="13" fillId="9" fontId="9" numFmtId="49" applyFont="1" applyBorder="1" applyFill="1" applyNumberFormat="1" applyAlignment="1">
      <alignment wrapText="1" indent="2" horizontal="left"/>
    </xf>
    <xf xfId="0" borderId="14" fillId="9" fontId="9" numFmtId="49" applyFont="1" applyBorder="1" applyFill="1" applyNumberFormat="1" applyAlignment="1">
      <alignment horizontal="center"/>
    </xf>
    <xf xfId="0" borderId="14" fillId="9" fontId="9" numFmtId="51" applyFont="1" applyBorder="1" applyFill="1" applyNumberFormat="1" applyAlignment="1">
      <alignment horizontal="right"/>
    </xf>
    <xf xfId="0" borderId="14" fillId="0" fontId="9" numFmtId="51" applyFont="1" applyBorder="1" applyNumberFormat="1" applyAlignment="1" applyProtection="1">
      <alignment horizontal="right"/>
      <protection locked="0"/>
    </xf>
    <xf xfId="0" borderId="47" fillId="9" fontId="9" numFmtId="49" applyFont="1" applyBorder="1" applyFill="1" applyNumberFormat="1" applyAlignment="1">
      <alignment horizontal="center"/>
    </xf>
    <xf xfId="0" borderId="6" fillId="0" fontId="11" numFmtId="0" applyFont="1" applyBorder="1"/>
    <xf xfId="0" borderId="6" fillId="0" fontId="12" numFmtId="0" applyFont="1" applyBorder="1"/>
    <xf xfId="0" borderId="0" fillId="0" fontId="12" numFmtId="0" applyFont="1"/>
    <xf xfId="0" borderId="0" fillId="0" fontId="4" numFmtId="0" applyFont="1" applyAlignment="1">
      <alignment wrapText="1" horizontal="left" vertical="top"/>
    </xf>
    <xf xfId="0" borderId="0" fillId="0" fontId="4" numFmtId="0" applyFont="1" applyAlignment="1">
      <alignment wrapText="1" vertical="top"/>
    </xf>
    <xf xfId="0" borderId="7" fillId="0" fontId="13" numFmtId="0" applyFont="1" applyBorder="1" applyAlignment="1">
      <alignment wrapText="1" horizontal="left" vertical="top"/>
    </xf>
    <xf xfId="0" borderId="0" fillId="0" fontId="14" numFmtId="0" applyFont="1" applyAlignment="1">
      <alignment wrapText="1" vertical="top"/>
    </xf>
    <xf xfId="0" borderId="12" fillId="0" fontId="1" numFmtId="0" applyFont="1" applyBorder="1" applyAlignment="1">
      <alignment wrapText="1" horizontal="center" vertical="center"/>
    </xf>
    <xf xfId="0" borderId="0" fillId="0" fontId="1" numFmtId="0" applyFont="1" applyAlignment="1">
      <alignment wrapText="1" vertical="center"/>
    </xf>
    <xf xfId="0" borderId="0" fillId="0" fontId="0" numFmtId="0" applyAlignment="1">
      <alignment horizontal="center" vertical="center"/>
    </xf>
    <xf xfId="0" borderId="48" fillId="0" fontId="0" numFmtId="0" applyBorder="1"/>
    <xf xfId="0" borderId="40" fillId="2" fontId="5" numFmtId="0" applyFont="1" applyBorder="1" applyFill="1" applyAlignment="1">
      <alignment horizontal="left"/>
    </xf>
    <xf xfId="0" borderId="38" fillId="2" fontId="5" numFmtId="0" applyFont="1" applyBorder="1" applyFill="1" applyAlignment="1">
      <alignment horizontal="left"/>
    </xf>
    <xf xfId="0" borderId="8" fillId="2" fontId="5" numFmtId="0" applyFont="1" applyBorder="1" applyFill="1" applyAlignment="1">
      <alignment horizontal="left"/>
    </xf>
    <xf xfId="0" borderId="39" fillId="2" fontId="5" numFmtId="0" applyFont="1" applyBorder="1" applyFill="1" applyAlignment="1">
      <alignment horizontal="left"/>
    </xf>
    <xf xfId="0" borderId="40" fillId="2" fontId="1" numFmtId="0" applyFont="1" applyBorder="1" applyFill="1"/>
    <xf xfId="0" borderId="40" fillId="2" fontId="1" numFmtId="0" applyFont="1" applyBorder="1" applyFill="1" applyAlignment="1">
      <alignment horizontal="center"/>
    </xf>
    <xf xfId="0" borderId="40" fillId="2" fontId="1" numFmtId="0" applyFont="1" applyBorder="1" applyFill="1" applyAlignment="1">
      <alignment horizontal="left"/>
    </xf>
    <xf xfId="0" borderId="38" fillId="2" fontId="1" numFmtId="0" applyFont="1" applyBorder="1" applyFill="1" applyAlignment="1">
      <alignment horizontal="left"/>
    </xf>
    <xf xfId="0" borderId="8" fillId="2" fontId="1" numFmtId="0" applyFont="1" applyBorder="1" applyFill="1" applyAlignment="1">
      <alignment horizontal="left"/>
    </xf>
    <xf xfId="0" borderId="39" fillId="2" fontId="1" numFmtId="0" applyFont="1" applyBorder="1" applyFill="1" applyAlignment="1">
      <alignment horizontal="left"/>
    </xf>
    <xf xfId="0" borderId="40" fillId="2" fontId="1" numFmtId="0" applyFont="1" applyBorder="1" applyFill="1" applyAlignment="1">
      <alignment wrapText="1" horizontal="left"/>
    </xf>
    <xf xfId="0" borderId="38" fillId="2" fontId="1" numFmtId="0" applyFont="1" applyBorder="1" applyFill="1" applyAlignment="1">
      <alignment wrapText="1" horizontal="left"/>
    </xf>
    <xf xfId="0" borderId="8" fillId="2" fontId="1" numFmtId="0" applyFont="1" applyBorder="1" applyFill="1" applyAlignment="1">
      <alignment wrapText="1" horizontal="left"/>
    </xf>
    <xf xfId="0" borderId="0" fillId="0" fontId="1" numFmtId="0" applyFont="1" applyAlignment="1">
      <alignment wrapText="1" horizontal="left"/>
    </xf>
    <xf xfId="0" borderId="49" fillId="5" fontId="1" numFmtId="49" applyFont="1" applyBorder="1" applyFill="1" applyNumberFormat="1" applyAlignment="1" applyProtection="1">
      <alignment horizontal="center"/>
      <protection locked="0"/>
    </xf>
    <xf xfId="0" borderId="27" fillId="5" fontId="1" numFmtId="49" applyFont="1" applyBorder="1" applyFill="1" applyNumberFormat="1" applyAlignment="1" applyProtection="1">
      <alignment horizontal="right"/>
      <protection locked="0"/>
    </xf>
    <xf xfId="0" borderId="7" fillId="5" fontId="9" numFmtId="49" applyFont="1" applyBorder="1" applyFill="1" applyNumberFormat="1" applyAlignment="1">
      <alignment horizontal="center"/>
    </xf>
    <xf xfId="0" borderId="28" fillId="5" fontId="1" numFmtId="49" applyFont="1" applyBorder="1" applyFill="1" applyNumberFormat="1" applyAlignment="1" applyProtection="1">
      <alignment horizontal="left"/>
      <protection locked="0"/>
    </xf>
    <xf xfId="0" borderId="26" fillId="5" fontId="1" numFmtId="49" applyFont="1" applyBorder="1" applyFill="1" applyNumberFormat="1" applyAlignment="1" applyProtection="1">
      <alignment horizontal="center"/>
      <protection locked="0"/>
    </xf>
    <xf xfId="0" borderId="26" fillId="5" fontId="1" numFmtId="0" applyFont="1" applyBorder="1" applyFill="1" applyAlignment="1" applyProtection="1">
      <alignment wrapText="1" horizontal="left"/>
      <protection locked="0"/>
    </xf>
    <xf xfId="0" borderId="26" fillId="5" fontId="1" numFmtId="49" applyFont="1" applyBorder="1" applyFill="1" applyNumberFormat="1" applyAlignment="1" applyProtection="1">
      <alignment wrapText="1" horizontal="center"/>
      <protection locked="0"/>
    </xf>
    <xf xfId="0" borderId="27" fillId="5" fontId="1" numFmtId="0" applyFont="1" applyBorder="1" applyFill="1" applyAlignment="1" applyProtection="1">
      <alignment wrapText="1" horizontal="left"/>
      <protection locked="0"/>
    </xf>
    <xf xfId="0" borderId="28" fillId="5" fontId="1" numFmtId="0" applyFont="1" applyBorder="1" applyFill="1" applyAlignment="1" applyProtection="1">
      <alignment wrapText="1" horizontal="left"/>
      <protection locked="0"/>
    </xf>
    <xf xfId="0" borderId="0" fillId="5" fontId="1" numFmtId="0" applyFont="1" applyFill="1" applyAlignment="1" applyProtection="1">
      <alignment horizontal="left"/>
      <protection locked="0"/>
    </xf>
    <xf xfId="0" borderId="0" fillId="5" fontId="1" numFmtId="49" applyFont="1" applyFill="1" applyNumberFormat="1" applyAlignment="1" applyProtection="1">
      <alignment wrapText="1" horizontal="left"/>
      <protection locked="0"/>
    </xf>
    <xf xfId="0" borderId="0" fillId="5" fontId="0" numFmtId="0" applyFill="1"/>
    <xf xfId="0" borderId="11" fillId="8" fontId="1" numFmtId="49" applyFont="1" applyBorder="1" applyFill="1" applyNumberFormat="1" applyAlignment="1">
      <alignment horizontal="center"/>
    </xf>
    <xf xfId="0" borderId="10" fillId="8" fontId="1" numFmtId="49" applyFont="1" applyBorder="1" applyFill="1" applyNumberFormat="1" applyAlignment="1">
      <alignment horizontal="left"/>
    </xf>
    <xf xfId="0" borderId="10" fillId="8" fontId="1" numFmtId="0" applyFont="1" applyBorder="1" applyFill="1" applyAlignment="1">
      <alignment wrapText="1" horizontal="left"/>
    </xf>
    <xf xfId="0" borderId="11" fillId="8" fontId="1" numFmtId="49" applyFont="1" applyBorder="1" applyFill="1" applyNumberFormat="1" applyAlignment="1">
      <alignment wrapText="1" horizontal="left"/>
    </xf>
    <xf xfId="0" borderId="9" fillId="8" fontId="1" numFmtId="49" applyFont="1" applyBorder="1" applyFill="1" applyNumberFormat="1" applyAlignment="1">
      <alignment wrapText="1" horizontal="left"/>
    </xf>
    <xf xfId="0" borderId="10" fillId="8" fontId="1" numFmtId="49" applyFont="1" applyBorder="1" applyFill="1" applyNumberFormat="1" applyAlignment="1">
      <alignment wrapText="1" horizontal="left"/>
    </xf>
    <xf xfId="0" borderId="0" fillId="5" fontId="1" numFmtId="49" applyFont="1" applyFill="1" applyNumberFormat="1" applyAlignment="1">
      <alignment wrapText="1" horizontal="left"/>
    </xf>
    <xf xfId="0" borderId="0" fillId="5" fontId="1" numFmtId="0" applyFont="1" applyFill="1" applyAlignment="1">
      <alignment wrapText="1" horizontal="left"/>
    </xf>
    <xf xfId="0" borderId="11" fillId="0" fontId="1" numFmtId="0" applyFont="1" applyBorder="1"/>
    <xf xfId="0" borderId="12" fillId="0" fontId="1" numFmtId="0" applyFont="1" applyBorder="1"/>
    <xf xfId="0" borderId="9" fillId="0" fontId="1" numFmtId="0" applyFont="1" applyBorder="1"/>
    <xf xfId="0" borderId="10" fillId="0" fontId="1" numFmtId="0" applyFont="1" applyBorder="1"/>
    <xf xfId="0" borderId="10" fillId="0" fontId="1" numFmtId="0" applyFont="1" applyBorder="1" applyAlignment="1">
      <alignment horizontal="center"/>
    </xf>
    <xf xfId="0" borderId="11" fillId="0" fontId="1" numFmtId="0" applyFont="1" applyBorder="1" applyAlignment="1">
      <alignment horizontal="center"/>
    </xf>
    <xf xfId="0" borderId="12" fillId="0" fontId="1" numFmtId="0" applyFont="1" applyBorder="1" applyAlignment="1">
      <alignment horizontal="center"/>
    </xf>
    <xf xfId="0" borderId="9" fillId="0" fontId="1" numFmtId="0" applyFont="1" applyBorder="1" applyAlignment="1">
      <alignment horizontal="center"/>
    </xf>
    <xf xfId="0" borderId="10" fillId="0" fontId="1" numFmtId="0" applyFont="1" applyBorder="1" applyAlignment="1">
      <alignment horizontal="left"/>
    </xf>
    <xf xfId="0" borderId="10" fillId="0" fontId="1" numFmtId="0" applyFont="1" applyBorder="1" applyAlignment="1">
      <alignment wrapText="1" horizontal="left"/>
    </xf>
    <xf xfId="0" borderId="11" fillId="0" fontId="1" numFmtId="0" applyFont="1" applyBorder="1" applyAlignment="1">
      <alignment wrapText="1" horizontal="left"/>
    </xf>
    <xf xfId="0" borderId="40" fillId="2" fontId="1" numFmtId="0" applyFont="1" applyBorder="1" applyFill="1" applyAlignment="1">
      <alignment wrapText="1"/>
    </xf>
    <xf xfId="0" borderId="39" fillId="2" fontId="1" numFmtId="0" applyFont="1" applyBorder="1" applyFill="1" applyAlignment="1">
      <alignment wrapText="1" horizontal="left"/>
    </xf>
    <xf xfId="0" borderId="28" fillId="5" fontId="1" numFmtId="49" applyFont="1" applyBorder="1" applyFill="1" applyNumberFormat="1" applyAlignment="1" applyProtection="1">
      <alignment horizontal="center"/>
      <protection locked="0"/>
    </xf>
    <xf xfId="0" borderId="10" fillId="0" fontId="1" numFmtId="0" applyFont="1" applyBorder="1" applyAlignment="1">
      <alignment wrapText="1"/>
    </xf>
    <xf xfId="0" borderId="38" fillId="2" fontId="1" numFmtId="0" applyFont="1" applyBorder="1" applyFill="1" applyAlignment="1">
      <alignment horizontal="center"/>
    </xf>
    <xf xfId="0" borderId="39" fillId="2" fontId="1" numFmtId="0" applyFont="1" applyBorder="1" applyFill="1" applyAlignment="1">
      <alignment horizontal="center"/>
    </xf>
    <xf xfId="0" borderId="38" fillId="0" fontId="1" numFmtId="0" applyFont="1" applyBorder="1"/>
    <xf xfId="0" borderId="8" fillId="0" fontId="1" numFmtId="0" applyFont="1" applyBorder="1"/>
    <xf xfId="0" borderId="0" fillId="0" fontId="6" numFmtId="0" applyFont="1" applyAlignment="1">
      <alignment wrapText="1" horizontal="center"/>
    </xf>
    <xf xfId="0" borderId="1" fillId="0" fontId="6" numFmtId="0" applyFont="1" applyBorder="1" applyAlignment="1">
      <alignment wrapText="1" horizontal="center"/>
    </xf>
    <xf xfId="0" borderId="5" fillId="0" fontId="0" numFmtId="49" applyBorder="1" applyNumberFormat="1"/>
    <xf xfId="0" borderId="0" fillId="0" fontId="4" numFmtId="0" applyFont="1" applyAlignment="1">
      <alignment horizontal="center"/>
    </xf>
    <xf xfId="0" borderId="0" fillId="0" fontId="1" numFmtId="0" applyFont="1" applyAlignment="1">
      <alignment indent="2" horizontal="right"/>
    </xf>
    <xf xfId="0" borderId="7" fillId="0" fontId="1" numFmtId="0" applyFont="1" applyBorder="1" applyAlignment="1">
      <alignment horizontal="center"/>
    </xf>
    <xf xfId="0" borderId="7" fillId="0" fontId="1" numFmtId="49" applyFont="1" applyBorder="1" applyNumberFormat="1" applyAlignment="1">
      <alignment horizontal="center"/>
    </xf>
    <xf xfId="0" borderId="0" fillId="10" fontId="1" numFmtId="49" applyFont="1" applyFill="1" applyNumberFormat="1"/>
    <xf xfId="0" borderId="50" fillId="0" fontId="1" numFmtId="49" applyFont="1" applyBorder="1" applyNumberFormat="1" applyAlignment="1">
      <alignment horizontal="center"/>
    </xf>
    <xf xfId="0" borderId="51" fillId="0" fontId="1" numFmtId="49" applyFont="1" applyBorder="1" applyNumberFormat="1" applyAlignment="1">
      <alignment horizontal="center"/>
    </xf>
    <xf xfId="0" borderId="52" fillId="0" fontId="1" numFmtId="49" applyFont="1" applyBorder="1" applyNumberFormat="1" applyAlignment="1">
      <alignment horizontal="center"/>
    </xf>
    <xf xfId="0" borderId="53" fillId="0" fontId="1" numFmtId="49" applyFont="1" applyBorder="1" applyNumberFormat="1" applyAlignment="1">
      <alignment horizontal="center"/>
    </xf>
    <xf xfId="0" borderId="54" fillId="0" fontId="1" numFmtId="49" applyFont="1" applyBorder="1" applyNumberFormat="1" applyAlignment="1">
      <alignment horizontal="center"/>
    </xf>
    <xf xfId="0" borderId="55" fillId="0" fontId="1" numFmtId="51" applyFont="1" applyBorder="1" applyNumberFormat="1" applyAlignment="1">
      <alignment horizontal="right"/>
    </xf>
    <xf xfId="0" borderId="56" fillId="0" fontId="1" numFmtId="51" applyFont="1" applyBorder="1" applyNumberFormat="1" applyAlignment="1">
      <alignment horizontal="right"/>
    </xf>
    <xf xfId="0" borderId="5" fillId="0" fontId="1" numFmtId="49" applyFont="1" applyBorder="1" applyNumberFormat="1"/>
    <xf xfId="0" borderId="0" fillId="0" fontId="1" numFmtId="49" applyFont="1" applyNumberFormat="1"/>
    <xf xfId="0" borderId="30" fillId="0" fontId="1" numFmtId="49" applyFont="1" applyBorder="1" applyNumberFormat="1" applyAlignment="1">
      <alignment horizontal="center"/>
    </xf>
    <xf xfId="0" borderId="31" fillId="0" fontId="1" numFmtId="49" applyFont="1" applyBorder="1" applyNumberFormat="1" applyAlignment="1">
      <alignment horizontal="center"/>
    </xf>
    <xf xfId="0" borderId="12" fillId="0" fontId="1" numFmtId="49" applyFont="1" applyBorder="1" applyNumberFormat="1" applyAlignment="1">
      <alignment horizontal="center"/>
    </xf>
    <xf xfId="0" borderId="32" fillId="0" fontId="1" numFmtId="49" applyFont="1" applyBorder="1" applyNumberFormat="1" applyAlignment="1">
      <alignment horizontal="center"/>
    </xf>
    <xf xfId="0" borderId="34" fillId="0" fontId="1" numFmtId="49" applyFont="1" applyBorder="1" applyNumberFormat="1" applyAlignment="1">
      <alignment horizontal="center"/>
    </xf>
    <xf xfId="0" borderId="10" fillId="0" fontId="1" numFmtId="51" applyFont="1" applyBorder="1" applyNumberFormat="1" applyAlignment="1">
      <alignment horizontal="right"/>
    </xf>
    <xf xfId="0" borderId="35" fillId="0" fontId="1" numFmtId="51" applyFont="1" applyBorder="1" applyNumberFormat="1" applyAlignment="1">
      <alignment horizontal="right"/>
    </xf>
    <xf xfId="0" borderId="9" fillId="4" fontId="9" numFmtId="49" applyFont="1" applyBorder="1" applyFill="1" applyNumberFormat="1" applyAlignment="1">
      <alignment horizontal="center"/>
    </xf>
    <xf xfId="0" borderId="36" fillId="9" fontId="5" numFmtId="49" applyFont="1" applyBorder="1" applyFill="1" applyNumberFormat="1" applyAlignment="1">
      <alignment wrapText="1" horizontal="center"/>
    </xf>
    <xf xfId="0" borderId="12" fillId="9" fontId="5" numFmtId="49" applyFont="1" applyBorder="1" applyFill="1" applyNumberFormat="1" applyAlignment="1">
      <alignment wrapText="1" horizontal="center"/>
    </xf>
    <xf xfId="0" borderId="9" fillId="9" fontId="15" numFmtId="49" applyFont="1" applyBorder="1" applyFill="1" applyNumberFormat="1" applyAlignment="1">
      <alignment horizontal="center"/>
    </xf>
    <xf xfId="0" borderId="10" fillId="9" fontId="5" numFmtId="51" applyFont="1" applyBorder="1" applyFill="1" applyNumberFormat="1" applyAlignment="1">
      <alignment horizontal="right"/>
    </xf>
    <xf xfId="0" borderId="11" fillId="9" fontId="5" numFmtId="51" applyFont="1" applyBorder="1" applyFill="1" applyNumberFormat="1" applyAlignment="1">
      <alignment horizontal="right"/>
    </xf>
    <xf xfId="0" borderId="9" fillId="9" fontId="5" numFmtId="51" applyFont="1" applyBorder="1" applyFill="1" applyNumberFormat="1" applyAlignment="1">
      <alignment horizontal="right"/>
    </xf>
    <xf xfId="0" borderId="35" fillId="9" fontId="5" numFmtId="51" applyFont="1" applyBorder="1" applyFill="1" applyNumberFormat="1" applyAlignment="1">
      <alignment horizontal="right"/>
    </xf>
    <xf xfId="0" borderId="0" fillId="0" fontId="16" numFmtId="49" applyFont="1" applyNumberFormat="1"/>
    <xf xfId="0" borderId="57" fillId="0" fontId="1" numFmtId="49" applyFont="1" applyBorder="1" applyNumberFormat="1"/>
    <xf xfId="0" borderId="46" fillId="0" fontId="1" numFmtId="49" applyFont="1" applyBorder="1" applyNumberFormat="1"/>
    <xf xfId="0" borderId="13" fillId="0" fontId="1" numFmtId="49" applyFont="1" applyBorder="1" applyNumberFormat="1"/>
    <xf xfId="0" borderId="14" fillId="0" fontId="1" numFmtId="0" applyFont="1" applyBorder="1"/>
    <xf xfId="0" borderId="14" fillId="0" fontId="1" numFmtId="0" applyFont="1" applyBorder="1" applyAlignment="1">
      <alignment horizontal="center"/>
    </xf>
    <xf xfId="0" borderId="15" fillId="0" fontId="1" numFmtId="0" applyFont="1" applyBorder="1"/>
    <xf xfId="0" borderId="46" fillId="0" fontId="1" numFmtId="0" applyFont="1" applyBorder="1"/>
    <xf xfId="0" borderId="58" fillId="0" fontId="1" numFmtId="0" applyFont="1" applyBorder="1"/>
    <xf xfId="0" borderId="59" fillId="3" fontId="9" numFmtId="49" applyFont="1" applyBorder="1" applyFill="1" applyNumberFormat="1" applyAlignment="1">
      <alignment indent="2" horizontal="left"/>
    </xf>
    <xf xfId="0" borderId="60" fillId="3" fontId="9" numFmtId="49" applyFont="1" applyBorder="1" applyFill="1" applyNumberFormat="1" applyAlignment="1">
      <alignment indent="2" horizontal="left"/>
    </xf>
    <xf xfId="0" borderId="61" fillId="3" fontId="9" numFmtId="49" applyFont="1" applyBorder="1" applyFill="1" applyNumberFormat="1" applyAlignment="1">
      <alignment indent="2" horizontal="left"/>
    </xf>
    <xf xfId="0" borderId="62" fillId="3" fontId="9" numFmtId="51" applyFont="1" applyBorder="1" applyFill="1" applyNumberFormat="1" applyAlignment="1">
      <alignment horizontal="right"/>
    </xf>
    <xf xfId="0" borderId="63" fillId="3" fontId="9" numFmtId="51" applyFont="1" applyBorder="1" applyFill="1" applyNumberFormat="1" applyAlignment="1">
      <alignment horizontal="right"/>
    </xf>
    <xf xfId="0" borderId="5" fillId="0" fontId="0" numFmtId="0" applyBorder="1"/>
    <xf xfId="0" borderId="55" fillId="0" fontId="1" numFmtId="51" applyFont="1" applyBorder="1" applyNumberFormat="1" applyAlignment="1">
      <alignment horizontal="center"/>
    </xf>
    <xf xfId="0" borderId="56" fillId="0" fontId="1" numFmtId="51" applyFont="1" applyBorder="1" applyNumberFormat="1" applyAlignment="1">
      <alignment horizontal="center"/>
    </xf>
    <xf xfId="0" borderId="10" fillId="0" fontId="1" numFmtId="51" applyFont="1" applyBorder="1" applyNumberFormat="1" applyAlignment="1">
      <alignment horizontal="center"/>
    </xf>
    <xf xfId="0" borderId="35" fillId="0" fontId="1" numFmtId="51" applyFont="1" applyBorder="1" applyNumberFormat="1" applyAlignment="1">
      <alignment horizontal="center"/>
    </xf>
    <xf xfId="0" borderId="64" fillId="0" fontId="0" numFmtId="49" applyBorder="1" applyNumberFormat="1" applyAlignment="1">
      <alignment horizontal="center"/>
    </xf>
    <xf xfId="0" borderId="65" fillId="0" fontId="0" numFmtId="49" applyBorder="1" applyNumberFormat="1" applyAlignment="1">
      <alignment horizontal="center"/>
    </xf>
    <xf xfId="0" borderId="46" fillId="0" fontId="0" numFmtId="49" applyBorder="1" applyNumberFormat="1" applyAlignment="1">
      <alignment horizontal="center"/>
    </xf>
    <xf xfId="0" borderId="66" fillId="0" fontId="0" numFmtId="49" applyBorder="1" applyNumberFormat="1" applyAlignment="1">
      <alignment horizontal="center"/>
    </xf>
    <xf xfId="0" borderId="67" fillId="0" fontId="1" numFmtId="49" applyFont="1" applyBorder="1" applyNumberFormat="1" applyAlignment="1">
      <alignment indent="1" horizontal="right"/>
    </xf>
    <xf xfId="0" borderId="14" fillId="0" fontId="9" numFmtId="51" applyFont="1" applyBorder="1" applyNumberFormat="1" applyAlignment="1">
      <alignment horizontal="right"/>
    </xf>
    <xf xfId="0" borderId="14" fillId="0" fontId="9" numFmtId="51" applyFont="1" applyBorder="1" applyNumberFormat="1" applyAlignment="1">
      <alignment horizontal="center"/>
    </xf>
    <xf xfId="0" borderId="47" fillId="0" fontId="9" numFmtId="51" applyFont="1" applyBorder="1" applyNumberFormat="1" applyAlignment="1">
      <alignment horizontal="center"/>
    </xf>
    <xf xfId="0" borderId="68" fillId="3" fontId="9" numFmtId="49" applyFont="1" applyBorder="1" applyFill="1" applyNumberFormat="1" applyAlignment="1">
      <alignment wrapText="1" indent="2" horizontal="left"/>
    </xf>
    <xf xfId="0" borderId="69" fillId="3" fontId="9" numFmtId="49" applyFont="1" applyBorder="1" applyFill="1" applyNumberFormat="1" applyAlignment="1">
      <alignment indent="2" horizontal="left"/>
    </xf>
    <xf xfId="0" borderId="68" fillId="3" fontId="9" numFmtId="49" applyFont="1" applyBorder="1" applyFill="1" applyNumberFormat="1" applyAlignment="1">
      <alignment indent="2" horizontal="left"/>
    </xf>
    <xf xfId="0" borderId="4" fillId="3" fontId="9" numFmtId="49" applyFont="1" applyBorder="1" applyFill="1" applyNumberFormat="1" applyAlignment="1">
      <alignment horizontal="center"/>
    </xf>
    <xf xfId="0" borderId="70" fillId="3" fontId="9" numFmtId="51" applyFont="1" applyBorder="1" applyFill="1" applyNumberFormat="1" applyAlignment="1">
      <alignment horizontal="right"/>
    </xf>
    <xf xfId="0" borderId="62" fillId="3" fontId="9" numFmtId="51" applyFont="1" applyBorder="1" applyFill="1" applyNumberFormat="1" applyAlignment="1">
      <alignment horizontal="center"/>
    </xf>
    <xf xfId="0" borderId="63" fillId="3" fontId="9" numFmtId="51" applyFont="1" applyBorder="1" applyFill="1" applyNumberFormat="1" applyAlignment="1">
      <alignment horizontal="center"/>
    </xf>
    <xf xfId="0" borderId="50" fillId="5" fontId="1" numFmtId="49" applyFont="1" applyBorder="1" applyFill="1" applyNumberFormat="1" applyAlignment="1">
      <alignment horizontal="center"/>
    </xf>
    <xf xfId="0" borderId="51" fillId="5" fontId="1" numFmtId="49" applyFont="1" applyBorder="1" applyFill="1" applyNumberFormat="1" applyAlignment="1">
      <alignment horizontal="center"/>
    </xf>
    <xf xfId="0" borderId="52" fillId="5" fontId="1" numFmtId="49" applyFont="1" applyBorder="1" applyFill="1" applyNumberFormat="1" applyAlignment="1">
      <alignment horizontal="center"/>
    </xf>
    <xf xfId="0" borderId="53" fillId="5" fontId="1" numFmtId="49" applyFont="1" applyBorder="1" applyFill="1" applyNumberFormat="1" applyAlignment="1">
      <alignment horizontal="center"/>
    </xf>
    <xf xfId="0" borderId="54" fillId="5" fontId="1" numFmtId="49" applyFont="1" applyBorder="1" applyFill="1" applyNumberFormat="1" applyAlignment="1">
      <alignment horizontal="center"/>
    </xf>
    <xf xfId="0" borderId="55" fillId="5" fontId="1" numFmtId="51" applyFont="1" applyBorder="1" applyFill="1" applyNumberFormat="1" applyAlignment="1">
      <alignment horizontal="right"/>
    </xf>
    <xf xfId="0" borderId="55" fillId="5" fontId="1" numFmtId="51" applyFont="1" applyBorder="1" applyFill="1" applyNumberFormat="1" applyAlignment="1">
      <alignment horizontal="center"/>
    </xf>
    <xf xfId="0" borderId="56" fillId="5" fontId="1" numFmtId="51" applyFont="1" applyBorder="1" applyFill="1" applyNumberFormat="1" applyAlignment="1">
      <alignment horizontal="center"/>
    </xf>
    <xf xfId="0" borderId="5" fillId="5" fontId="1" numFmtId="49" applyFont="1" applyBorder="1" applyFill="1" applyNumberFormat="1"/>
    <xf xfId="0" borderId="0" fillId="5" fontId="1" numFmtId="49" applyFont="1" applyFill="1" applyNumberFormat="1"/>
    <xf xfId="0" borderId="71" fillId="3" fontId="9" numFmtId="49" applyFont="1" applyBorder="1" applyFill="1" applyNumberFormat="1" applyAlignment="1">
      <alignment wrapText="1" indent="2" horizontal="left"/>
    </xf>
    <xf xfId="0" borderId="72" fillId="3" fontId="9" numFmtId="49" applyFont="1" applyBorder="1" applyFill="1" applyNumberFormat="1" applyAlignment="1">
      <alignment indent="2" horizontal="left"/>
    </xf>
    <xf xfId="0" borderId="52" fillId="3" fontId="9" numFmtId="49" applyFont="1" applyBorder="1" applyFill="1" applyNumberFormat="1" applyAlignment="1">
      <alignment indent="2" horizontal="left"/>
    </xf>
    <xf xfId="0" borderId="71" fillId="3" fontId="9" numFmtId="49" applyFont="1" applyBorder="1" applyFill="1" applyNumberFormat="1" applyAlignment="1">
      <alignment indent="2" horizontal="left"/>
    </xf>
    <xf xfId="0" borderId="5" fillId="0" fontId="11" numFmtId="0" applyFont="1" applyBorder="1"/>
    <xf xfId="0" borderId="0" fillId="0" fontId="11" numFmtId="0" applyFont="1"/>
    <xf xfId="0" borderId="8" fillId="0" fontId="11" numFmtId="0" applyFont="1" applyBorder="1"/>
    <xf xfId="0" borderId="7" fillId="0" fontId="14" numFmtId="0" applyFont="1" applyBorder="1" applyAlignment="1">
      <alignment wrapText="1" vertical="top"/>
    </xf>
    <xf xfId="0" borderId="0" fillId="0" fontId="1" numFmtId="0" applyFont="1" applyAlignment="1">
      <alignment wrapText="1" horizontal="center" vertical="center"/>
    </xf>
    <xf xfId="0" borderId="73" fillId="5" fontId="1" numFmtId="49" applyFont="1" applyBorder="1" applyFill="1" applyNumberFormat="1" applyAlignment="1">
      <alignment horizontal="right"/>
    </xf>
    <xf xfId="0" borderId="52" fillId="5" fontId="9" numFmtId="49" applyFont="1" applyBorder="1" applyFill="1" applyNumberFormat="1" applyAlignment="1">
      <alignment horizontal="center"/>
    </xf>
    <xf xfId="0" borderId="74" fillId="5" fontId="1" numFmtId="49" applyFont="1" applyBorder="1" applyFill="1" applyNumberFormat="1" applyAlignment="1">
      <alignment horizontal="left"/>
    </xf>
    <xf xfId="0" borderId="56" fillId="5" fontId="1" numFmtId="49" applyFont="1" applyBorder="1" applyFill="1" applyNumberFormat="1" applyAlignment="1">
      <alignment horizontal="center"/>
    </xf>
    <xf xfId="0" borderId="75" fillId="5" fontId="1" numFmtId="49" applyFont="1" applyBorder="1" applyFill="1" applyNumberFormat="1" applyAlignment="1">
      <alignment horizontal="left"/>
    </xf>
    <xf xfId="0" borderId="36" fillId="5" fontId="1" numFmtId="49" applyFont="1" applyBorder="1" applyFill="1" applyNumberFormat="1" applyAlignment="1">
      <alignment horizontal="left"/>
    </xf>
    <xf xfId="0" borderId="12" fillId="5" fontId="1" numFmtId="49" applyFont="1" applyBorder="1" applyFill="1" applyNumberFormat="1" applyAlignment="1">
      <alignment horizontal="left"/>
    </xf>
    <xf xfId="0" borderId="76" fillId="5" fontId="1" numFmtId="49" applyFont="1" applyBorder="1" applyFill="1" applyNumberFormat="1" applyAlignment="1">
      <alignment horizontal="left"/>
    </xf>
    <xf xfId="0" borderId="77" fillId="5" fontId="1" numFmtId="49" applyFont="1" applyBorder="1" applyFill="1" applyNumberFormat="1" applyAlignment="1">
      <alignment wrapText="1" horizontal="center"/>
    </xf>
    <xf xfId="0" borderId="36" fillId="5" fontId="1" numFmtId="0" applyFont="1" applyBorder="1" applyFill="1" applyAlignment="1">
      <alignment wrapText="1" horizontal="left"/>
    </xf>
    <xf xfId="0" borderId="12" fillId="5" fontId="1" numFmtId="0" applyFont="1" applyBorder="1" applyFill="1" applyAlignment="1">
      <alignment wrapText="1" horizontal="left"/>
    </xf>
    <xf xfId="0" borderId="57" fillId="0" fontId="1" numFmtId="0" applyFont="1" applyBorder="1"/>
    <xf xfId="0" borderId="13" fillId="0" fontId="1" numFmtId="0" applyFont="1" applyBorder="1"/>
    <xf xfId="0" borderId="15" fillId="0" fontId="1" numFmtId="0" applyFont="1" applyBorder="1" applyAlignment="1">
      <alignment horizontal="center"/>
    </xf>
    <xf xfId="0" borderId="46" fillId="0" fontId="1" numFmtId="0" applyFont="1" applyBorder="1" applyAlignment="1">
      <alignment horizontal="center"/>
    </xf>
    <xf xfId="0" borderId="13" fillId="0" fontId="1" numFmtId="0" applyFont="1" applyBorder="1" applyAlignment="1">
      <alignment horizontal="center"/>
    </xf>
    <xf xfId="0" borderId="47" fillId="0" fontId="1" numFmtId="0" applyFont="1" applyBorder="1" applyAlignment="1">
      <alignment horizontal="center"/>
    </xf>
    <xf xfId="0" borderId="78" fillId="0" fontId="1" numFmtId="0" applyFont="1" applyBorder="1" applyAlignment="1">
      <alignment horizontal="center"/>
    </xf>
    <xf xfId="0" borderId="8" fillId="0" fontId="1" numFmtId="0" applyFont="1" applyBorder="1" applyAlignment="1">
      <alignment horizontal="center"/>
    </xf>
    <xf xfId="0" borderId="79" fillId="0" fontId="1" numFmtId="0" applyFont="1" applyBorder="1"/>
    <xf xfId="0" borderId="80" fillId="0" fontId="1" numFmtId="0" applyFont="1" applyBorder="1"/>
    <xf xfId="0" borderId="78" fillId="0" fontId="1" numFmtId="0" applyFont="1" applyBorder="1"/>
    <xf xfId="0" borderId="6" fillId="0" fontId="0" numFmtId="0" applyBorder="1"/>
    <xf xfId="0" borderId="81" fillId="0" fontId="0" numFmtId="0" applyBorder="1"/>
    <xf xfId="0" borderId="82" fillId="0" fontId="0" numFmtId="0" applyBorder="1"/>
    <xf xfId="0" borderId="83" fillId="0" fontId="0" numFmtId="49" applyBorder="1" applyNumberFormat="1" applyAlignment="1">
      <alignment indent="1" horizontal="right"/>
    </xf>
    <xf xfId="0" borderId="84" fillId="0" fontId="0" numFmtId="49" applyBorder="1" applyNumberFormat="1" applyAlignment="1">
      <alignment indent="1" horizontal="right"/>
    </xf>
    <xf xfId="0" borderId="85" fillId="0" fontId="17" numFmtId="49" applyFont="1" applyBorder="1" applyNumberFormat="1" applyAlignment="1">
      <alignment indent="2" horizontal="left" vertical="center"/>
    </xf>
    <xf xfId="0" borderId="83" fillId="0" fontId="17" numFmtId="49" applyFont="1" applyBorder="1" applyNumberFormat="1" applyAlignment="1">
      <alignment indent="2" horizontal="left" vertical="center"/>
    </xf>
    <xf xfId="0" borderId="84" fillId="0" fontId="17" numFmtId="49" applyFont="1" applyBorder="1" applyNumberFormat="1" applyAlignment="1">
      <alignment indent="2" horizontal="left" vertical="center"/>
    </xf>
    <xf xfId="0" borderId="86" fillId="0" fontId="0" numFmtId="0" applyBorder="1"/>
    <xf xfId="0" borderId="84" fillId="0" fontId="0" numFmtId="49" applyBorder="1" applyNumberFormat="1" applyAlignment="1">
      <alignment horizontal="center"/>
    </xf>
    <xf xfId="0" borderId="87" fillId="5" fontId="5" numFmtId="49" applyFont="1" applyBorder="1" applyFill="1" applyNumberFormat="1" applyAlignment="1">
      <alignment indent="1" horizontal="right"/>
    </xf>
    <xf xfId="0" borderId="88" fillId="5" fontId="5" numFmtId="49" applyFont="1" applyBorder="1" applyFill="1" applyNumberFormat="1" applyAlignment="1">
      <alignment indent="1" horizontal="right"/>
    </xf>
    <xf xfId="0" borderId="89" fillId="5" fontId="18" numFmtId="49" applyFont="1" applyBorder="1" applyFill="1" applyNumberFormat="1" applyAlignment="1">
      <alignment indent="1" horizontal="left"/>
    </xf>
    <xf xfId="0" borderId="87" fillId="5" fontId="18" numFmtId="49" applyFont="1" applyBorder="1" applyFill="1" applyNumberFormat="1" applyAlignment="1">
      <alignment indent="1" horizontal="left"/>
    </xf>
    <xf xfId="0" borderId="88" fillId="5" fontId="18" numFmtId="49" applyFont="1" applyBorder="1" applyFill="1" applyNumberFormat="1" applyAlignment="1">
      <alignment indent="1" horizontal="left"/>
    </xf>
    <xf xfId="0" borderId="86" fillId="5" fontId="5" numFmtId="49" applyFont="1" applyBorder="1" applyFill="1" applyNumberFormat="1" applyAlignment="1">
      <alignment indent="1" horizontal="right"/>
    </xf>
    <xf xfId="0" borderId="0" fillId="5" fontId="5" numFmtId="49" applyFont="1" applyFill="1" applyNumberFormat="1" applyAlignment="1">
      <alignment indent="1" horizontal="right"/>
    </xf>
    <xf xfId="0" borderId="82" fillId="5" fontId="18" numFmtId="14" applyFont="1" applyBorder="1" applyFill="1" applyNumberFormat="1" applyAlignment="1">
      <alignment indent="1" horizontal="left"/>
    </xf>
    <xf xfId="0" borderId="86" fillId="5" fontId="18" numFmtId="14" applyFont="1" applyBorder="1" applyFill="1" applyNumberFormat="1" applyAlignment="1">
      <alignment indent="1" horizontal="left"/>
    </xf>
    <xf xfId="0" borderId="0" fillId="5" fontId="18" numFmtId="14" applyFont="1" applyFill="1" applyNumberFormat="1" applyAlignment="1">
      <alignment indent="1" horizontal="left"/>
    </xf>
    <xf xfId="0" borderId="82" fillId="5" fontId="18" numFmtId="49" applyFont="1" applyBorder="1" applyFill="1" applyNumberFormat="1" applyAlignment="1">
      <alignment indent="1" horizontal="left"/>
    </xf>
    <xf xfId="0" borderId="86" fillId="5" fontId="18" numFmtId="49" applyFont="1" applyBorder="1" applyFill="1" applyNumberFormat="1" applyAlignment="1">
      <alignment indent="1" horizontal="left"/>
    </xf>
    <xf xfId="0" borderId="0" fillId="5" fontId="18" numFmtId="49" applyFont="1" applyFill="1" applyNumberFormat="1" applyAlignment="1">
      <alignment indent="1" horizontal="left"/>
    </xf>
    <xf xfId="0" borderId="90" fillId="5" fontId="5" numFmtId="49" applyFont="1" applyBorder="1" applyFill="1" applyNumberFormat="1" applyAlignment="1">
      <alignment indent="1" horizontal="right"/>
    </xf>
    <xf xfId="0" borderId="81" fillId="5" fontId="5" numFmtId="49" applyFont="1" applyBorder="1" applyFill="1" applyNumberFormat="1" applyAlignment="1">
      <alignment indent="1" horizontal="right"/>
    </xf>
    <xf xfId="0" borderId="91" fillId="5" fontId="18" numFmtId="49" applyFont="1" applyBorder="1" applyFill="1" applyNumberFormat="1" applyAlignment="1">
      <alignment wrapText="1" indent="1" horizontal="left"/>
    </xf>
    <xf xfId="0" borderId="90" fillId="5" fontId="18" numFmtId="49" applyFont="1" applyBorder="1" applyFill="1" applyNumberFormat="1" applyAlignment="1">
      <alignment wrapText="1" indent="1" horizontal="left"/>
    </xf>
    <xf xfId="0" borderId="81" fillId="5" fontId="18" numFmtId="49" applyFont="1" applyBorder="1" applyFill="1" applyNumberFormat="1" applyAlignment="1">
      <alignment wrapText="1" indent="1" horizontal="left"/>
    </xf>
    <xf xfId="0" borderId="88" fillId="5" fontId="0" numFmtId="49" applyBorder="1" applyFill="1" applyNumberFormat="1" applyAlignment="1">
      <alignment indent="1" horizontal="right"/>
    </xf>
    <xf xfId="0" borderId="88" fillId="5" fontId="0" numFmtId="49" applyBorder="1" applyFill="1" applyNumberFormat="1" applyAlignment="1">
      <alignment horizontal="center"/>
    </xf>
  </cellXfs>
  <dxfs count="0"/>
</styleSheet>
</file>

<file path=xl/_rels/workbook.xml.rels><Relationships xmlns="http://schemas.openxmlformats.org/package/2006/relationships"><Relationship Id="rId4" Type="http://schemas.openxmlformats.org/officeDocument/2006/relationships/sharedStrings" Target="sharedStrings.xml"/><Relationship Id="rId5" Type="http://schemas.openxmlformats.org/officeDocument/2006/relationships/styles" Target="styles.xml"/><Relationship Id="rId6" Type="http://schemas.openxmlformats.org/officeDocument/2006/relationships/worksheet" Target="worksheets/sheet1.xml"/><Relationship Id="rId7" Type="http://schemas.openxmlformats.org/officeDocument/2006/relationships/worksheet" Target="worksheets/sheet2.xml"/></Relationships>

</file>

<file path=xl/drawings/_rels/drawing1.xml.rels><Relationships xmlns="http://schemas.openxmlformats.org/package/2006/relationships"><Relationship Id="rId1" Target="../media/image1.png" Type="http://schemas.openxmlformats.org/officeDocument/2006/relationships/image"/></Relationships>

</file>

<file path=xl/drawings/drawing1.xml><?xml version="1.0" encoding="utf-8"?>
<xdr:wsDr xmlns:a="http://schemas.openxmlformats.org/drawingml/2006/main" xmlns:xdr="http://schemas.openxmlformats.org/drawingml/2006/spreadsheetDrawing">
  <xdr:twoCellAnchor>
    <xdr:from>
      <xdr:col>10</xdr:col>
      <xdr:colOff>19050</xdr:colOff>
      <xdr:row>308</xdr:row>
      <xdr:rowOff>28575</xdr:rowOff>
    </xdr:from>
    <xdr:to>
      <xdr:col>12</xdr:col>
      <xdr:colOff>314325</xdr:colOff>
      <xdr:row>309</xdr:row>
      <xdr:rowOff>20129</xdr:rowOff>
    </xdr:to>
    <xdr:pic>
      <xdr:nvPicPr>
        <xdr:cNvPr id="1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worksheets/_rels/sheet2.xml.rels><Relationships xmlns="http://schemas.openxmlformats.org/package/2006/relationships"><Relationship Id="rId1" Target="../drawings/drawing1.xml" Type="http://schemas.openxmlformats.org/officeDocument/2006/relationships/drawing"/></Relationships>
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>
  <dimension ref="A1:AB321"/>
  <cols>
    <col width="0.85546875" customWidth="1" min="1" max="1"/>
    <col width="4.71093750" customWidth="1" min="2" max="2"/>
    <col width="4.71093750" customWidth="1" min="3" max="3"/>
    <col width="4.71093750" customWidth="1" min="4" max="4"/>
    <col width="3.71093750" customWidth="1" min="5" max="5"/>
    <col width="6.71093750" customWidth="1" min="6" max="6"/>
    <col width="3.71093750" customWidth="1" min="7" max="7"/>
    <col width="15.28515625" customWidth="1" min="8" max="8"/>
    <col width="4.28515625" customWidth="1" min="9" max="9"/>
    <col width="0.85546875" customWidth="1" min="10" max="10"/>
    <col width="7.71093750" customWidth="1" min="11" max="11"/>
    <col width="4.28515625" customWidth="1" min="12" max="12"/>
    <col width="0.85546875" customWidth="1" min="13" max="13"/>
    <col width="7.71093750" customWidth="1" min="14" max="14"/>
    <col width="15.28515625" customWidth="1" min="15" max="15"/>
    <col width="12.71093750" customWidth="1" min="16" max="16"/>
    <col width="15.28515625" customWidth="1" min="17" max="17"/>
    <col width="12.71093750" customWidth="1" min="18" max="18"/>
    <col width="15.28515625" customWidth="1" min="19" max="19"/>
    <col width="12.71093750" customWidth="1" min="20" max="20"/>
    <col width="12.71093750" customWidth="1" min="21" max="21"/>
    <col width="15.28515625" customWidth="1" min="22" max="22"/>
    <col width="12.71093750" customWidth="1" min="23" max="23"/>
    <col width="12.71093750" customWidth="1" min="24" max="24"/>
    <col hidden="1" width="42.00000000" customWidth="1" min="25" max="25"/>
    <col hidden="1" width="58.71093750" customWidth="1" min="26" max="26"/>
    <col hidden="1" width="31.28515625" customWidth="1" min="27" max="27"/>
    <col hidden="1" width="37.42578125" customWidth="1" min="28" max="28"/>
  </cols>
  <sheetData>
    <row r="1" ht="5.10000000" customHeight="1">
      <c s="0" r="A1"/>
      <c s="0" r="B1"/>
      <c s="0" r="C1"/>
      <c s="0" r="D1"/>
      <c s="0" r="E1"/>
      <c s="0" r="F1"/>
      <c s="0" r="G1"/>
      <c s="0" r="H1"/>
      <c s="0" r="I1"/>
      <c s="0" r="J1"/>
      <c s="0" r="K1"/>
      <c s="0" r="L1"/>
      <c s="0" r="M1"/>
      <c s="0" r="N1"/>
      <c s="0" r="O1"/>
      <c s="0" r="P1"/>
      <c s="0" r="Q1"/>
      <c s="0" r="R1"/>
      <c s="0" r="S1"/>
      <c s="0" r="T1"/>
      <c s="0" r="U1"/>
      <c s="0" r="V1"/>
      <c s="0" r="W1"/>
      <c s="1" r="X1"/>
      <c s="0" r="Y1"/>
      <c s="0" r="Z1"/>
      <c s="0" r="AA1"/>
      <c s="0" r="AB1"/>
    </row>
    <row r="2" ht="15.75000000" customHeight="1">
      <c s="0" r="A2"/>
      <c s="2" r="B2"/>
      <c s="2" r="C2"/>
      <c s="2" r="D2"/>
      <c s="2" r="E2"/>
      <c s="2" r="F2"/>
      <c s="2" r="G2"/>
      <c s="0" r="H2"/>
      <c s="0" r="I2"/>
      <c s="0" r="J2"/>
      <c s="0" r="K2"/>
      <c s="0" r="L2"/>
      <c s="0" r="M2"/>
      <c s="0" r="N2"/>
      <c s="0" r="O2"/>
      <c s="0" r="P2"/>
      <c s="0" r="Q2"/>
      <c s="0" r="R2"/>
      <c s="0" r="S2"/>
      <c s="0" r="T2"/>
      <c s="0" r="U2"/>
      <c s="3" r="V2" t="s">
        <v>0</v>
      </c>
      <c s="4" r="W2"/>
      <c s="5" r="X2" t="s">
        <v>1</v>
      </c>
      <c s="6" r="Y2"/>
      <c s="7" r="Z2" t="s">
        <v>2</v>
      </c>
      <c s="0" r="AA2"/>
      <c s="0" r="AB2"/>
    </row>
    <row r="3" ht="15.00000000" customHeight="1">
      <c s="0" r="A3"/>
      <c s="2" r="B3"/>
      <c s="2" r="C3"/>
      <c s="2" r="D3"/>
      <c s="2" r="E3"/>
      <c s="2" r="F3"/>
      <c s="2" r="G3"/>
      <c s="0" r="H3"/>
      <c s="0" r="I3"/>
      <c s="0" r="J3"/>
      <c s="0" r="K3"/>
      <c s="0" r="L3"/>
      <c s="0" r="M3"/>
      <c s="0" r="N3"/>
      <c s="0" r="O3"/>
      <c s="0" r="P3"/>
      <c s="0" r="Q3"/>
      <c s="0" r="R3"/>
      <c s="8" r="S3"/>
      <c s="9" r="T3"/>
      <c s="9" r="U3"/>
      <c s="9" r="V3"/>
      <c s="9" r="W3"/>
      <c s="10" r="X3"/>
      <c s="9" r="Y3"/>
      <c s="7" r="Z3" t="s">
        <v>3</v>
      </c>
      <c s="0" r="AA3"/>
      <c s="0" r="AB3"/>
    </row>
    <row r="4" ht="15.75000000" customHeight="1">
      <c s="0" r="A4"/>
      <c s="11" r="B4" t="s">
        <v>4</v>
      </c>
      <c s="11" r="C4"/>
      <c s="11" r="D4"/>
      <c s="11" r="E4"/>
      <c s="11" r="F4"/>
      <c s="11" r="G4"/>
      <c s="11" r="H4"/>
      <c s="11" r="I4"/>
      <c s="11" r="J4"/>
      <c s="11" r="K4"/>
      <c s="11" r="L4"/>
      <c s="11" r="M4"/>
      <c s="11" r="N4"/>
      <c s="11" r="O4"/>
      <c s="11" r="P4"/>
      <c s="11" r="Q4"/>
      <c s="11" r="R4"/>
      <c s="11" r="S4"/>
      <c s="11" r="T4"/>
      <c s="11" r="U4"/>
      <c s="11" r="V4"/>
      <c s="11" r="W4"/>
      <c s="11" r="X4"/>
      <c s="11" r="Y4"/>
      <c s="7" r="Z4" t="s">
        <v>5</v>
      </c>
      <c s="0" r="AA4"/>
      <c s="0" r="AB4"/>
    </row>
    <row r="5" ht="15.00000000" customHeight="1">
      <c s="0" r="A5"/>
      <c s="12" r="B5"/>
      <c s="12" r="C5"/>
      <c s="12" r="D5"/>
      <c s="13" r="E5"/>
      <c s="13" r="F5"/>
      <c s="13" r="G5"/>
      <c s="13" r="H5"/>
      <c s="13" r="I5"/>
      <c s="13" r="J5"/>
      <c s="13" r="K5"/>
      <c s="13" r="L5"/>
      <c s="13" r="M5"/>
      <c s="13" r="N5"/>
      <c s="13" r="O5"/>
      <c s="13" r="P5"/>
      <c s="13" r="Q5"/>
      <c s="13" r="R5"/>
      <c s="13" r="S5"/>
      <c s="13" r="T5"/>
      <c s="13" r="U5"/>
      <c s="13" r="V5"/>
      <c s="13" r="W5"/>
      <c s="13" r="X5"/>
      <c s="13" r="Y5"/>
      <c s="7" r="Z5"/>
      <c s="0" r="AA5"/>
      <c s="0" r="AB5"/>
    </row>
    <row r="6" ht="15.00000000" customHeight="1">
      <c s="0" r="A6"/>
      <c s="14" r="B6" t="s">
        <v>6</v>
      </c>
      <c s="14" r="C6"/>
      <c s="14" r="D6"/>
      <c s="14" r="E6"/>
      <c s="14" r="F6"/>
      <c s="14" r="G6"/>
      <c s="15" r="H6" t="s">
        <v>7</v>
      </c>
      <c s="15" r="I6"/>
      <c s="15" r="J6"/>
      <c s="15" r="K6"/>
      <c s="15" r="L6"/>
      <c s="15" r="M6"/>
      <c s="15" r="N6"/>
      <c s="15" r="O6"/>
      <c s="15" r="P6"/>
      <c s="15" r="Q6"/>
      <c s="15" r="R6"/>
      <c s="15" r="S6"/>
      <c s="15" r="T6"/>
      <c s="15" r="U6"/>
      <c s="15" r="V6"/>
      <c s="15" r="W6"/>
      <c s="15" r="X6"/>
      <c s="13" r="Y6"/>
      <c s="7" r="Z6"/>
      <c s="0" r="AA6"/>
      <c s="0" r="AB6"/>
    </row>
    <row r="7" ht="15.00000000" customHeight="1">
      <c s="0" r="A7"/>
      <c s="12" r="B7"/>
      <c s="12" r="C7"/>
      <c s="12" r="D7"/>
      <c s="13" r="E7"/>
      <c s="13" r="F7"/>
      <c s="13" r="G7"/>
      <c s="16" r="H7" t="s">
        <v>8</v>
      </c>
      <c s="16" r="I7"/>
      <c s="16" r="J7"/>
      <c s="16" r="K7"/>
      <c s="16" r="L7"/>
      <c s="16" r="M7"/>
      <c s="16" r="N7"/>
      <c s="16" r="O7"/>
      <c s="16" r="P7"/>
      <c s="16" r="Q7"/>
      <c s="16" r="R7"/>
      <c s="16" r="S7"/>
      <c s="16" r="T7"/>
      <c s="16" r="U7"/>
      <c s="16" r="V7"/>
      <c s="16" r="W7"/>
      <c s="16" r="X7"/>
      <c s="13" r="Y7"/>
      <c s="7" r="Z7"/>
      <c s="0" r="AA7"/>
      <c s="0" r="AB7"/>
    </row>
    <row r="8" ht="15.00000000" customHeight="1">
      <c s="0" r="A8"/>
      <c s="14" r="B8" t="s">
        <v>9</v>
      </c>
      <c s="14" r="C8"/>
      <c s="14" r="D8"/>
      <c s="14" r="E8"/>
      <c s="14" r="F8"/>
      <c s="14" r="G8"/>
      <c s="17" r="H8" t="s">
        <v>10</v>
      </c>
      <c s="17" r="I8"/>
      <c s="17" r="J8"/>
      <c s="17" r="K8"/>
      <c s="17" r="L8"/>
      <c s="17" r="M8"/>
      <c s="17" r="N8"/>
      <c s="17" r="O8"/>
      <c s="17" r="P8"/>
      <c s="17" r="Q8"/>
      <c s="17" r="R8"/>
      <c s="17" r="S8"/>
      <c s="17" r="T8"/>
      <c s="17" r="U8"/>
      <c s="17" r="V8"/>
      <c s="17" r="W8"/>
      <c s="17" r="X8"/>
      <c s="18" r="Y8"/>
      <c s="7" r="Z8" t="s">
        <v>11</v>
      </c>
      <c s="0" r="AA8"/>
      <c s="0" r="AB8"/>
    </row>
    <row r="9" ht="15.00000000" customHeight="1">
      <c s="0" r="A9"/>
      <c s="12" r="B9"/>
      <c s="12" r="C9"/>
      <c s="12" r="D9"/>
      <c s="0" r="E9"/>
      <c s="0" r="F9"/>
      <c s="12" r="G9"/>
      <c s="19" r="H9" t="s">
        <v>12</v>
      </c>
      <c s="19" r="I9"/>
      <c s="19" r="J9"/>
      <c s="19" r="K9"/>
      <c s="19" r="L9"/>
      <c s="19" r="M9"/>
      <c s="19" r="N9"/>
      <c s="19" r="O9"/>
      <c s="19" r="P9"/>
      <c s="19" r="Q9"/>
      <c s="19" r="R9"/>
      <c s="19" r="S9"/>
      <c s="19" r="T9"/>
      <c s="19" r="U9"/>
      <c s="19" r="V9"/>
      <c s="19" r="W9"/>
      <c s="19" r="X9"/>
      <c s="13" r="Y9"/>
      <c s="7" r="Z9" t="s">
        <v>13</v>
      </c>
      <c s="0" r="AA9"/>
      <c s="0" r="AB9"/>
    </row>
    <row r="10" ht="15.00000000" customHeight="1">
      <c s="0" r="A10"/>
      <c s="12" r="B10"/>
      <c s="12" r="C10"/>
      <c s="13" r="D10"/>
      <c s="13" r="E10"/>
      <c s="13" r="F10"/>
      <c s="13" r="G10"/>
      <c s="13" r="H10"/>
      <c s="13" r="I10"/>
      <c s="13" r="J10"/>
      <c s="13" r="K10"/>
      <c s="13" r="L10"/>
      <c s="13" r="M10"/>
      <c s="13" r="N10"/>
      <c s="13" r="O10"/>
      <c s="13" r="P10"/>
      <c s="13" r="Q10"/>
      <c s="13" r="R10"/>
      <c s="13" r="S10"/>
      <c s="13" r="T10"/>
      <c s="13" r="U10"/>
      <c s="13" r="V10"/>
      <c s="13" r="W10"/>
      <c s="13" r="X10"/>
      <c s="13" r="Y10"/>
      <c s="7" r="Z10"/>
      <c s="0" r="AA10"/>
      <c s="0" r="AB10"/>
    </row>
    <row r="11" ht="15.00000000" customHeight="1">
      <c s="0" r="A11"/>
      <c s="20" r="B11" t="s">
        <v>14</v>
      </c>
      <c s="20" r="C11"/>
      <c s="20" r="D11"/>
      <c s="20" r="E11"/>
      <c s="20" r="F11"/>
      <c s="20" r="G11"/>
      <c s="20" r="H11"/>
      <c s="20" r="I11"/>
      <c s="20" r="J11"/>
      <c s="20" r="K11"/>
      <c s="20" r="L11"/>
      <c s="20" r="M11"/>
      <c s="20" r="N11"/>
      <c s="20" r="O11"/>
      <c s="20" r="P11"/>
      <c s="20" r="Q11"/>
      <c s="20" r="R11"/>
      <c s="20" r="S11"/>
      <c s="20" r="T11"/>
      <c s="20" r="U11"/>
      <c s="20" r="V11"/>
      <c s="20" r="W11"/>
      <c s="20" r="X11"/>
      <c s="2" r="Y11"/>
      <c s="7" r="Z11" t="s">
        <v>15</v>
      </c>
      <c s="0" r="AA11"/>
      <c s="0" r="AB11"/>
    </row>
    <row r="12" ht="15.00000000" customHeight="1">
      <c s="0" r="A12"/>
      <c s="21" r="B12"/>
      <c s="21" r="C12"/>
      <c s="21" r="D12"/>
      <c s="21" r="E12"/>
      <c s="21" r="F12"/>
      <c s="21" r="G12"/>
      <c s="21" r="H12"/>
      <c s="21" r="I12"/>
      <c s="21" r="J12"/>
      <c s="21" r="K12"/>
      <c s="21" r="L12"/>
      <c s="21" r="M12"/>
      <c s="21" r="N12"/>
      <c s="21" r="O12"/>
      <c s="21" r="P12"/>
      <c s="21" r="Q12"/>
      <c s="21" r="R12"/>
      <c s="21" r="S12"/>
      <c s="21" r="T12"/>
      <c s="21" r="U12"/>
      <c s="21" r="V12"/>
      <c s="21" r="W12"/>
      <c s="21" r="X12"/>
      <c s="2" r="Y12"/>
      <c s="7" r="Z12"/>
      <c s="0" r="AA12"/>
      <c s="0" r="AB12"/>
    </row>
    <row r="13" ht="15.00000000" customHeight="1">
      <c s="0" r="A13"/>
      <c s="22" r="B13" t="s">
        <v>16</v>
      </c>
      <c s="23" r="C13"/>
      <c s="23" r="D13"/>
      <c s="23" r="E13"/>
      <c s="23" r="F13"/>
      <c s="23" r="G13"/>
      <c s="24" r="H13" t="s">
        <v>17</v>
      </c>
      <c s="25" r="I13"/>
      <c s="26" r="J13"/>
      <c s="26" r="K13"/>
      <c s="26" r="L13"/>
      <c s="26" r="M13"/>
      <c s="26" r="N13"/>
      <c s="26" r="O13"/>
      <c s="26" r="P13"/>
      <c s="26" r="Q13"/>
      <c s="26" r="R13"/>
      <c s="26" r="S13"/>
      <c s="26" r="T13"/>
      <c s="26" r="U13"/>
      <c s="26" r="V13"/>
      <c s="26" r="W13"/>
      <c s="24" r="X13"/>
      <c s="18" r="Y13"/>
      <c s="7" r="Z13"/>
      <c s="0" r="AA13"/>
      <c s="0" r="AB13"/>
    </row>
    <row r="14" ht="22.50000000" customHeight="1">
      <c s="0" r="A14"/>
      <c s="22" r="B14"/>
      <c s="26" r="H14" t="s">
        <v>18</v>
      </c>
      <c s="26" r="I14"/>
      <c s="26" r="J14"/>
      <c s="26" r="K14"/>
      <c s="26" r="L14"/>
      <c s="26" r="M14"/>
      <c s="26" r="N14"/>
      <c s="26" r="O14" t="s">
        <v>19</v>
      </c>
      <c s="26" r="P14"/>
      <c s="26" r="Q14"/>
      <c s="26" r="R14"/>
      <c s="26" r="S14" t="s">
        <v>20</v>
      </c>
      <c s="26" r="T14"/>
      <c s="26" r="U14"/>
      <c s="27" r="V14" t="s">
        <v>21</v>
      </c>
      <c s="25" r="W14"/>
      <c s="24" r="X14"/>
      <c s="18" r="Y14"/>
      <c s="0" r="Z14"/>
      <c s="0" r="AA14"/>
      <c s="0" r="AB14"/>
    </row>
    <row r="15" ht="15.00000000" customHeight="1">
      <c s="0" r="A15"/>
      <c s="22" r="B15"/>
      <c s="26" r="H15" t="s">
        <v>22</v>
      </c>
      <c s="26" r="I15" t="s">
        <v>23</v>
      </c>
      <c s="26" r="J15"/>
      <c s="26" r="K15"/>
      <c s="26" r="L15"/>
      <c s="26" r="M15"/>
      <c s="26" r="N15"/>
      <c s="26" r="O15" t="s">
        <v>24</v>
      </c>
      <c s="26" r="P15"/>
      <c s="26" r="Q15" t="s">
        <v>25</v>
      </c>
      <c s="26" r="R15"/>
      <c s="26" r="S15" t="s">
        <v>22</v>
      </c>
      <c s="26" r="T15" t="s">
        <v>23</v>
      </c>
      <c s="26" r="U15"/>
      <c s="26" r="V15" t="s">
        <v>22</v>
      </c>
      <c s="24" r="W15" t="s">
        <v>23</v>
      </c>
      <c s="28" r="X15"/>
      <c s="18" r="Y15"/>
      <c s="0" r="Z15"/>
      <c s="0" r="AA15"/>
      <c s="0" r="AB15"/>
    </row>
    <row r="16" ht="36.75000000" customHeight="1">
      <c s="0" r="A16"/>
      <c s="22" r="B16"/>
      <c s="26" r="H16"/>
      <c s="23" r="I16" t="s">
        <v>26</v>
      </c>
      <c s="23" r="J16"/>
      <c s="23" r="K16"/>
      <c s="23" r="L16" t="s">
        <v>27</v>
      </c>
      <c s="23" r="M16"/>
      <c s="23" r="N16"/>
      <c s="23" r="O16" t="s">
        <v>22</v>
      </c>
      <c s="23" r="P16" t="s">
        <v>28</v>
      </c>
      <c s="23" r="Q16" t="s">
        <v>22</v>
      </c>
      <c s="23" r="R16" t="s">
        <v>28</v>
      </c>
      <c s="26" r="S16"/>
      <c s="23" r="T16" t="s">
        <v>26</v>
      </c>
      <c s="23" r="U16" t="s">
        <v>27</v>
      </c>
      <c s="26" r="V16"/>
      <c s="23" r="W16" t="s">
        <v>26</v>
      </c>
      <c s="27" r="X16" t="s">
        <v>27</v>
      </c>
      <c s="29" r="Y16"/>
      <c s="0" r="Z16"/>
      <c s="0" r="AA16"/>
      <c s="0" r="AB16"/>
    </row>
    <row r="17" ht="15.00000000" customHeight="1">
      <c s="0" r="A17"/>
      <c s="30" r="B17">
        <v>1</v>
      </c>
      <c s="31" r="C17"/>
      <c s="31" r="D17"/>
      <c s="31" r="E17"/>
      <c s="31" r="F17"/>
      <c s="31" r="G17"/>
      <c s="31" r="H17">
        <v>2</v>
      </c>
      <c s="31" r="I17">
        <v>3</v>
      </c>
      <c s="31" r="J17"/>
      <c s="31" r="K17"/>
      <c s="31" r="L17">
        <v>4</v>
      </c>
      <c s="31" r="M17"/>
      <c s="31" r="N17"/>
      <c s="31" r="O17">
        <v>5</v>
      </c>
      <c s="31" r="P17">
        <v>6</v>
      </c>
      <c s="31" r="Q17">
        <v>7</v>
      </c>
      <c s="31" r="R17">
        <v>8</v>
      </c>
      <c s="31" r="S17">
        <v>9</v>
      </c>
      <c s="31" r="T17">
        <v>10</v>
      </c>
      <c s="31" r="U17">
        <v>11</v>
      </c>
      <c s="31" r="V17">
        <v>12</v>
      </c>
      <c s="31" r="W17">
        <v>13</v>
      </c>
      <c s="32" r="X17">
        <v>14</v>
      </c>
      <c s="33" r="Y17"/>
      <c s="0" r="Z17"/>
      <c s="0" r="AA17"/>
      <c s="0" r="AB17"/>
    </row>
    <row r="18" ht="15.00000000" customHeight="1">
      <c s="34" r="A18"/>
      <c s="35" r="B18" t="s">
        <v>29</v>
      </c>
      <c s="36" r="C18"/>
      <c s="37" r="D18"/>
      <c s="37" r="E18"/>
      <c s="37" r="F18"/>
      <c s="38" r="G18"/>
      <c s="39" r="H18"/>
      <c s="39" r="I18"/>
      <c s="40" r="J18"/>
      <c s="41" r="K18"/>
      <c s="39" r="L18"/>
      <c s="40" r="M18"/>
      <c s="41" r="N18"/>
      <c s="39" r="O18"/>
      <c s="39" r="P18"/>
      <c s="39" r="Q18"/>
      <c s="39" r="R18"/>
      <c s="39" r="S18"/>
      <c s="39" r="T18"/>
      <c s="39" r="U18"/>
      <c s="39" r="V18"/>
      <c s="39" r="W18"/>
      <c s="42" r="X18"/>
      <c s="43" r="Y18" t="s">
        <v>30</v>
      </c>
      <c s="44" r="Z18" t="s">
        <v>31</v>
      </c>
      <c s="44" r="AA18" t="s">
        <v>32</v>
      </c>
      <c s="0" r="AB18"/>
    </row>
    <row r="19" ht="15.00000000" customHeight="1">
      <c s="34" r="A19"/>
      <c s="45" r="B19" t="s">
        <v>33</v>
      </c>
      <c s="46" r="C19"/>
      <c s="17" r="D19"/>
      <c s="47" r="E19"/>
      <c s="48" r="F19" t="s">
        <v>34</v>
      </c>
      <c s="49" r="G19" t="s">
        <v>35</v>
      </c>
      <c s="50" r="H19">
        <v>1253471.15000000</v>
      </c>
      <c s="50" r="I19"/>
      <c s="51" r="J19"/>
      <c s="52" r="K19"/>
      <c s="50" r="L19"/>
      <c s="51" r="M19"/>
      <c s="52" r="N19"/>
      <c s="50" r="O19"/>
      <c s="50" r="P19"/>
      <c s="50" r="Q19">
        <v>283805.24000000</v>
      </c>
      <c s="50" r="R19"/>
      <c s="53" r="S19">
        <f>H19+O19-Q19</f>
      </c>
      <c s="50" r="T19"/>
      <c s="50" r="U19"/>
      <c s="54" r="V19"/>
      <c s="54" r="W19"/>
      <c s="55" r="X19"/>
      <c s="56" r="Y19"/>
      <c s="18" r="Z19">
        <f>IF(B19="","00000000000000000",B19)&amp;IF(F19="","000000",F19)&amp;IF(G19="","000",G19)</f>
      </c>
      <c s="57" r="AA19"/>
      <c s="0" r="AB19"/>
    </row>
    <row r="20" ht="15.00000000" customHeight="1">
      <c s="34" r="A20"/>
      <c s="58" r="B20" t="s">
        <v>36</v>
      </c>
      <c s="59" r="C20"/>
      <c s="60" r="D20"/>
      <c s="61" r="E20"/>
      <c s="62" r="F20" t="s">
        <v>34</v>
      </c>
      <c s="63" r="G20" t="s">
        <v>35</v>
      </c>
      <c s="64" r="H20">
        <v>304598.02000000</v>
      </c>
      <c s="64" r="I20"/>
      <c s="65" r="J20"/>
      <c s="66" r="K20"/>
      <c s="64" r="L20"/>
      <c s="65" r="M20"/>
      <c s="66" r="N20"/>
      <c s="64" r="O20"/>
      <c s="64" r="P20"/>
      <c s="64" r="Q20">
        <v>55344.00000000</v>
      </c>
      <c s="64" r="R20"/>
      <c s="67" r="S20">
        <f>H20+O20-Q20</f>
      </c>
      <c s="64" r="T20"/>
      <c s="64" r="U20"/>
      <c s="68" r="V20"/>
      <c s="68" r="W20"/>
      <c s="69" r="X20"/>
      <c s="56" r="Y20"/>
      <c s="18" r="Z20">
        <f>IF(B20="","00000000000000000",B20)&amp;IF(F20="","000000",F20)&amp;IF(G20="","000",G20)</f>
      </c>
      <c s="57" r="AA20"/>
      <c s="0" r="AB20"/>
    </row>
    <row r="21" ht="15.00000000" customHeight="1">
      <c s="34" r="A21"/>
      <c s="58" r="B21" t="s">
        <v>37</v>
      </c>
      <c s="59" r="C21"/>
      <c s="60" r="D21"/>
      <c s="61" r="E21"/>
      <c s="62" r="F21" t="s">
        <v>34</v>
      </c>
      <c s="63" r="G21" t="s">
        <v>35</v>
      </c>
      <c s="64" r="H21">
        <v>374829.46000000</v>
      </c>
      <c s="64" r="I21"/>
      <c s="65" r="J21"/>
      <c s="66" r="K21"/>
      <c s="64" r="L21"/>
      <c s="65" r="M21"/>
      <c s="66" r="N21"/>
      <c s="64" r="O21"/>
      <c s="64" r="P21"/>
      <c s="64" r="Q21">
        <v>53555.76000000</v>
      </c>
      <c s="64" r="R21"/>
      <c s="67" r="S21">
        <f>H21+O21-Q21</f>
      </c>
      <c s="64" r="T21"/>
      <c s="64" r="U21"/>
      <c s="68" r="V21"/>
      <c s="68" r="W21"/>
      <c s="69" r="X21"/>
      <c s="56" r="Y21"/>
      <c s="18" r="Z21">
        <f>IF(B21="","00000000000000000",B21)&amp;IF(F21="","000000",F21)&amp;IF(G21="","000",G21)</f>
      </c>
      <c s="57" r="AA21"/>
      <c s="0" r="AB21"/>
    </row>
    <row r="22" ht="15.00000000" customHeight="1">
      <c s="34" r="A22"/>
      <c s="58" r="B22" t="s">
        <v>38</v>
      </c>
      <c s="59" r="C22"/>
      <c s="60" r="D22"/>
      <c s="61" r="E22"/>
      <c s="62" r="F22" t="s">
        <v>34</v>
      </c>
      <c s="63" r="G22" t="s">
        <v>35</v>
      </c>
      <c s="64" r="H22">
        <v>0.92000000</v>
      </c>
      <c s="64" r="I22"/>
      <c s="65" r="J22"/>
      <c s="66" r="K22"/>
      <c s="64" r="L22"/>
      <c s="65" r="M22"/>
      <c s="66" r="N22"/>
      <c s="64" r="O22"/>
      <c s="64" r="P22"/>
      <c s="64" r="Q22"/>
      <c s="64" r="R22"/>
      <c s="67" r="S22">
        <f>H22+O22-Q22</f>
      </c>
      <c s="64" r="T22"/>
      <c s="64" r="U22"/>
      <c s="68" r="V22"/>
      <c s="68" r="W22"/>
      <c s="69" r="X22"/>
      <c s="56" r="Y22"/>
      <c s="18" r="Z22">
        <f>IF(B22="","00000000000000000",B22)&amp;IF(F22="","000000",F22)&amp;IF(G22="","000",G22)</f>
      </c>
      <c s="57" r="AA22"/>
      <c s="0" r="AB22"/>
    </row>
    <row r="23" ht="15.00000000" customHeight="1">
      <c s="34" r="A23"/>
      <c s="70" r="B23" t="s">
        <v>39</v>
      </c>
      <c s="71" r="C23"/>
      <c s="71" r="D23"/>
      <c s="71" r="E23"/>
      <c s="72" r="F23" t="s">
        <v>40</v>
      </c>
      <c s="73" r="G23"/>
      <c s="74" r="H23">
        <v>1932899.55000000</v>
      </c>
      <c s="74" r="I23"/>
      <c s="75" r="J23"/>
      <c s="76" r="K23"/>
      <c s="74" r="L23"/>
      <c s="75" r="M23"/>
      <c s="76" r="N23"/>
      <c s="74" r="O23"/>
      <c s="74" r="P23"/>
      <c s="74" r="Q23">
        <v>392705.00000000</v>
      </c>
      <c s="74" r="R23"/>
      <c s="74" r="S23">
        <v>1540194.55000000</v>
      </c>
      <c s="74" r="T23"/>
      <c s="74" r="U23"/>
      <c s="74" r="V23"/>
      <c s="74" r="W23"/>
      <c s="77" r="X23"/>
      <c s="78" r="Y23"/>
      <c s="57" r="Z23"/>
      <c s="57" r="AA23"/>
      <c s="0" r="AB23"/>
    </row>
    <row r="24" ht="15.00000000" customHeight="1">
      <c s="34" r="A24"/>
      <c s="58" r="B24" t="s">
        <v>41</v>
      </c>
      <c s="59" r="C24"/>
      <c s="60" r="D24"/>
      <c s="61" r="E24"/>
      <c s="62" r="F24" t="s">
        <v>42</v>
      </c>
      <c s="63" r="G24" t="s">
        <v>43</v>
      </c>
      <c s="64" r="H24">
        <v>12.01000000</v>
      </c>
      <c s="64" r="I24"/>
      <c s="65" r="J24"/>
      <c s="66" r="K24"/>
      <c s="64" r="L24"/>
      <c s="65" r="M24"/>
      <c s="66" r="N24"/>
      <c s="64" r="O24">
        <v>0.03000000</v>
      </c>
      <c s="64" r="P24"/>
      <c s="64" r="Q24"/>
      <c s="64" r="R24"/>
      <c s="67" r="S24">
        <f>H24+O24-Q24</f>
      </c>
      <c s="64" r="T24"/>
      <c s="64" r="U24"/>
      <c s="68" r="V24"/>
      <c s="68" r="W24"/>
      <c s="69" r="X24"/>
      <c s="56" r="Y24"/>
      <c s="18" r="Z24">
        <f>IF(B24="","00000000000000000",B24)&amp;IF(F24="","000000",F24)&amp;IF(G24="","000",G24)</f>
      </c>
      <c s="57" r="AA24"/>
      <c s="0" r="AB24"/>
    </row>
    <row r="25" ht="15.00000000" customHeight="1">
      <c s="34" r="A25"/>
      <c s="70" r="B25" t="s">
        <v>39</v>
      </c>
      <c s="71" r="C25"/>
      <c s="71" r="D25"/>
      <c s="71" r="E25"/>
      <c s="72" r="F25" t="s">
        <v>44</v>
      </c>
      <c s="73" r="G25"/>
      <c s="74" r="H25">
        <v>12.01000000</v>
      </c>
      <c s="74" r="I25"/>
      <c s="75" r="J25"/>
      <c s="76" r="K25"/>
      <c s="74" r="L25"/>
      <c s="75" r="M25"/>
      <c s="76" r="N25"/>
      <c s="74" r="O25">
        <v>0.03000000</v>
      </c>
      <c s="74" r="P25"/>
      <c s="74" r="Q25"/>
      <c s="74" r="R25"/>
      <c s="74" r="S25">
        <v>12.04000000</v>
      </c>
      <c s="74" r="T25"/>
      <c s="74" r="U25"/>
      <c s="74" r="V25"/>
      <c s="74" r="W25"/>
      <c s="77" r="X25"/>
      <c s="78" r="Y25"/>
      <c s="57" r="Z25"/>
      <c s="57" r="AA25"/>
      <c s="0" r="AB25"/>
    </row>
    <row r="26" ht="15.00000000" customHeight="1">
      <c s="34" r="A26"/>
      <c s="58" r="B26" t="s">
        <v>45</v>
      </c>
      <c s="59" r="C26"/>
      <c s="60" r="D26"/>
      <c s="61" r="E26"/>
      <c s="62" r="F26" t="s">
        <v>46</v>
      </c>
      <c s="63" r="G26" t="s">
        <v>43</v>
      </c>
      <c s="64" r="H26">
        <v>16061.71000000</v>
      </c>
      <c s="64" r="I26"/>
      <c s="65" r="J26"/>
      <c s="66" r="K26"/>
      <c s="64" r="L26"/>
      <c s="65" r="M26"/>
      <c s="66" r="N26"/>
      <c s="64" r="O26"/>
      <c s="64" r="P26"/>
      <c s="64" r="Q26">
        <v>16061.71000000</v>
      </c>
      <c s="64" r="R26"/>
      <c s="67" r="S26">
        <f>H26+O26-Q26</f>
      </c>
      <c s="64" r="T26"/>
      <c s="64" r="U26"/>
      <c s="68" r="V26"/>
      <c s="68" r="W26"/>
      <c s="69" r="X26"/>
      <c s="56" r="Y26"/>
      <c s="18" r="Z26">
        <f>IF(B26="","00000000000000000",B26)&amp;IF(F26="","000000",F26)&amp;IF(G26="","000",G26)</f>
      </c>
      <c s="57" r="AA26"/>
      <c s="0" r="AB26"/>
    </row>
    <row r="27" ht="15.00000000" customHeight="1">
      <c s="34" r="A27"/>
      <c s="58" r="B27" t="s">
        <v>45</v>
      </c>
      <c s="59" r="C27"/>
      <c s="60" r="D27"/>
      <c s="61" r="E27"/>
      <c s="62" r="F27" t="s">
        <v>46</v>
      </c>
      <c s="63" r="G27" t="s">
        <v>47</v>
      </c>
      <c s="64" r="H27">
        <v>2093.52000000</v>
      </c>
      <c s="64" r="I27"/>
      <c s="65" r="J27"/>
      <c s="66" r="K27"/>
      <c s="64" r="L27"/>
      <c s="65" r="M27"/>
      <c s="66" r="N27"/>
      <c s="64" r="O27">
        <v>37014.52000000</v>
      </c>
      <c s="64" r="P27"/>
      <c s="64" r="Q27">
        <v>2093.52000000</v>
      </c>
      <c s="64" r="R27"/>
      <c s="67" r="S27">
        <f>H27+O27-Q27</f>
      </c>
      <c s="64" r="T27"/>
      <c s="64" r="U27"/>
      <c s="68" r="V27"/>
      <c s="68" r="W27"/>
      <c s="69" r="X27"/>
      <c s="56" r="Y27"/>
      <c s="18" r="Z27">
        <f>IF(B27="","00000000000000000",B27)&amp;IF(F27="","000000",F27)&amp;IF(G27="","000",G27)</f>
      </c>
      <c s="57" r="AA27"/>
      <c s="0" r="AB27"/>
    </row>
    <row r="28" ht="15.00000000" customHeight="1">
      <c s="34" r="A28"/>
      <c s="70" r="B28" t="s">
        <v>39</v>
      </c>
      <c s="71" r="C28"/>
      <c s="71" r="D28"/>
      <c s="71" r="E28"/>
      <c s="72" r="F28" t="s">
        <v>48</v>
      </c>
      <c s="73" r="G28"/>
      <c s="74" r="H28">
        <v>18155.23000000</v>
      </c>
      <c s="74" r="I28"/>
      <c s="75" r="J28"/>
      <c s="76" r="K28"/>
      <c s="74" r="L28"/>
      <c s="75" r="M28"/>
      <c s="76" r="N28"/>
      <c s="74" r="O28">
        <v>37014.52000000</v>
      </c>
      <c s="74" r="P28"/>
      <c s="74" r="Q28">
        <v>18155.23000000</v>
      </c>
      <c s="74" r="R28"/>
      <c s="74" r="S28">
        <v>37014.52000000</v>
      </c>
      <c s="74" r="T28"/>
      <c s="74" r="U28"/>
      <c s="74" r="V28"/>
      <c s="74" r="W28"/>
      <c s="77" r="X28"/>
      <c s="78" r="Y28"/>
      <c s="57" r="Z28"/>
      <c s="57" r="AA28"/>
      <c s="0" r="AB28"/>
    </row>
    <row r="29" ht="15.00000000" customHeight="1">
      <c s="34" r="A29"/>
      <c s="58" r="B29" t="s">
        <v>49</v>
      </c>
      <c s="59" r="C29"/>
      <c s="60" r="D29"/>
      <c s="61" r="E29"/>
      <c s="62" r="F29" t="s">
        <v>50</v>
      </c>
      <c s="63" r="G29" t="s">
        <v>43</v>
      </c>
      <c s="64" r="H29"/>
      <c s="64" r="I29"/>
      <c s="65" r="J29"/>
      <c s="66" r="K29"/>
      <c s="64" r="L29"/>
      <c s="65" r="M29"/>
      <c s="66" r="N29"/>
      <c s="64" r="O29">
        <v>1019.43000000</v>
      </c>
      <c s="64" r="P29"/>
      <c s="64" r="Q29"/>
      <c s="64" r="R29"/>
      <c s="67" r="S29">
        <f>H29+O29-Q29</f>
      </c>
      <c s="64" r="T29"/>
      <c s="64" r="U29"/>
      <c s="68" r="V29"/>
      <c s="68" r="W29"/>
      <c s="69" r="X29"/>
      <c s="56" r="Y29"/>
      <c s="18" r="Z29">
        <f>IF(B29="","00000000000000000",B29)&amp;IF(F29="","000000",F29)&amp;IF(G29="","000",G29)</f>
      </c>
      <c s="57" r="AA29"/>
      <c s="0" r="AB29"/>
    </row>
    <row r="30" ht="15.00000000" customHeight="1">
      <c s="34" r="A30"/>
      <c s="58" r="B30" t="s">
        <v>51</v>
      </c>
      <c s="59" r="C30"/>
      <c s="60" r="D30"/>
      <c s="61" r="E30"/>
      <c s="62" r="F30" t="s">
        <v>50</v>
      </c>
      <c s="63" r="G30" t="s">
        <v>43</v>
      </c>
      <c s="64" r="H30">
        <v>139010.90000000</v>
      </c>
      <c s="64" r="I30"/>
      <c s="65" r="J30"/>
      <c s="66" r="K30"/>
      <c s="64" r="L30"/>
      <c s="65" r="M30"/>
      <c s="66" r="N30"/>
      <c s="64" r="O30"/>
      <c s="64" r="P30"/>
      <c s="64" r="Q30">
        <v>137631.67000000</v>
      </c>
      <c s="64" r="R30"/>
      <c s="67" r="S30">
        <f>H30+O30-Q30</f>
      </c>
      <c s="64" r="T30"/>
      <c s="64" r="U30"/>
      <c s="68" r="V30"/>
      <c s="68" r="W30"/>
      <c s="69" r="X30"/>
      <c s="56" r="Y30"/>
      <c s="18" r="Z30">
        <f>IF(B30="","00000000000000000",B30)&amp;IF(F30="","000000",F30)&amp;IF(G30="","000",G30)</f>
      </c>
      <c s="57" r="AA30"/>
      <c s="0" r="AB30"/>
    </row>
    <row r="31" ht="15.00000000" customHeight="1">
      <c s="34" r="A31"/>
      <c s="58" r="B31" t="s">
        <v>52</v>
      </c>
      <c s="59" r="C31"/>
      <c s="60" r="D31"/>
      <c s="61" r="E31"/>
      <c s="62" r="F31" t="s">
        <v>50</v>
      </c>
      <c s="63" r="G31" t="s">
        <v>47</v>
      </c>
      <c s="64" r="H31">
        <v>750.00000000</v>
      </c>
      <c s="64" r="I31"/>
      <c s="65" r="J31"/>
      <c s="66" r="K31"/>
      <c s="64" r="L31"/>
      <c s="65" r="M31"/>
      <c s="66" r="N31"/>
      <c s="64" r="O31"/>
      <c s="64" r="P31"/>
      <c s="64" r="Q31"/>
      <c s="64" r="R31"/>
      <c s="67" r="S31">
        <f>H31+O31-Q31</f>
      </c>
      <c s="64" r="T31"/>
      <c s="64" r="U31"/>
      <c s="68" r="V31"/>
      <c s="68" r="W31"/>
      <c s="69" r="X31"/>
      <c s="56" r="Y31"/>
      <c s="18" r="Z31">
        <f>IF(B31="","00000000000000000",B31)&amp;IF(F31="","000000",F31)&amp;IF(G31="","000",G31)</f>
      </c>
      <c s="57" r="AA31"/>
      <c s="0" r="AB31"/>
    </row>
    <row r="32" ht="15.00000000" customHeight="1">
      <c s="34" r="A32"/>
      <c s="58" r="B32" t="s">
        <v>51</v>
      </c>
      <c s="59" r="C32"/>
      <c s="60" r="D32"/>
      <c s="61" r="E32"/>
      <c s="62" r="F32" t="s">
        <v>50</v>
      </c>
      <c s="63" r="G32" t="s">
        <v>47</v>
      </c>
      <c s="64" r="H32">
        <v>5828.07000000</v>
      </c>
      <c s="64" r="I32"/>
      <c s="65" r="J32"/>
      <c s="66" r="K32"/>
      <c s="64" r="L32"/>
      <c s="65" r="M32"/>
      <c s="66" r="N32"/>
      <c s="64" r="O32"/>
      <c s="64" r="P32"/>
      <c s="64" r="Q32"/>
      <c s="64" r="R32"/>
      <c s="67" r="S32">
        <f>H32+O32-Q32</f>
      </c>
      <c s="64" r="T32"/>
      <c s="64" r="U32"/>
      <c s="68" r="V32"/>
      <c s="68" r="W32"/>
      <c s="69" r="X32"/>
      <c s="56" r="Y32"/>
      <c s="18" r="Z32">
        <f>IF(B32="","00000000000000000",B32)&amp;IF(F32="","000000",F32)&amp;IF(G32="","000",G32)</f>
      </c>
      <c s="57" r="AA32"/>
      <c s="0" r="AB32"/>
    </row>
    <row r="33" ht="15.00000000" customHeight="1">
      <c s="34" r="A33"/>
      <c s="70" r="B33" t="s">
        <v>39</v>
      </c>
      <c s="71" r="C33"/>
      <c s="71" r="D33"/>
      <c s="71" r="E33"/>
      <c s="72" r="F33" t="s">
        <v>53</v>
      </c>
      <c s="73" r="G33"/>
      <c s="74" r="H33">
        <v>145588.97000000</v>
      </c>
      <c s="74" r="I33"/>
      <c s="75" r="J33"/>
      <c s="76" r="K33"/>
      <c s="74" r="L33"/>
      <c s="75" r="M33"/>
      <c s="76" r="N33"/>
      <c s="74" r="O33">
        <v>1019.43000000</v>
      </c>
      <c s="74" r="P33"/>
      <c s="74" r="Q33">
        <v>137631.67000000</v>
      </c>
      <c s="74" r="R33"/>
      <c s="74" r="S33">
        <v>8976.73000000</v>
      </c>
      <c s="74" r="T33"/>
      <c s="74" r="U33"/>
      <c s="74" r="V33"/>
      <c s="74" r="W33"/>
      <c s="77" r="X33"/>
      <c s="78" r="Y33"/>
      <c s="57" r="Z33"/>
      <c s="57" r="AA33"/>
      <c s="0" r="AB33"/>
    </row>
    <row r="34" ht="15.00000000" customHeight="1">
      <c s="34" r="A34"/>
      <c s="58" r="B34" t="s">
        <v>54</v>
      </c>
      <c s="59" r="C34"/>
      <c s="60" r="D34"/>
      <c s="61" r="E34"/>
      <c s="62" r="F34" t="s">
        <v>55</v>
      </c>
      <c s="63" r="G34" t="s">
        <v>47</v>
      </c>
      <c s="64" r="H34"/>
      <c s="64" r="I34"/>
      <c s="65" r="J34"/>
      <c s="66" r="K34"/>
      <c s="64" r="L34"/>
      <c s="65" r="M34"/>
      <c s="66" r="N34"/>
      <c s="64" r="O34">
        <v>1166.06000000</v>
      </c>
      <c s="64" r="P34"/>
      <c s="64" r="Q34"/>
      <c s="64" r="R34"/>
      <c s="67" r="S34">
        <f>H34+O34-Q34</f>
      </c>
      <c s="64" r="T34"/>
      <c s="64" r="U34"/>
      <c s="68" r="V34"/>
      <c s="68" r="W34"/>
      <c s="69" r="X34"/>
      <c s="56" r="Y34"/>
      <c s="18" r="Z34">
        <f>IF(B34="","00000000000000000",B34)&amp;IF(F34="","000000",F34)&amp;IF(G34="","000",G34)</f>
      </c>
      <c s="57" r="AA34"/>
      <c s="0" r="AB34"/>
    </row>
    <row r="35" ht="15.00000000" customHeight="1">
      <c s="34" r="A35"/>
      <c s="70" r="B35" t="s">
        <v>39</v>
      </c>
      <c s="71" r="C35"/>
      <c s="71" r="D35"/>
      <c s="71" r="E35"/>
      <c s="72" r="F35" t="s">
        <v>56</v>
      </c>
      <c s="73" r="G35"/>
      <c s="74" r="H35"/>
      <c s="74" r="I35"/>
      <c s="75" r="J35"/>
      <c s="76" r="K35"/>
      <c s="74" r="L35"/>
      <c s="75" r="M35"/>
      <c s="76" r="N35"/>
      <c s="74" r="O35">
        <v>1166.06000000</v>
      </c>
      <c s="74" r="P35"/>
      <c s="74" r="Q35"/>
      <c s="74" r="R35"/>
      <c s="74" r="S35">
        <v>1166.06000000</v>
      </c>
      <c s="74" r="T35"/>
      <c s="74" r="U35"/>
      <c s="74" r="V35"/>
      <c s="74" r="W35"/>
      <c s="77" r="X35"/>
      <c s="78" r="Y35"/>
      <c s="57" r="Z35"/>
      <c s="57" r="AA35"/>
      <c s="0" r="AB35"/>
    </row>
    <row r="36" ht="15.00000000" customHeight="1">
      <c s="34" r="A36"/>
      <c s="58" r="B36" t="s">
        <v>57</v>
      </c>
      <c s="59" r="C36"/>
      <c s="60" r="D36"/>
      <c s="61" r="E36"/>
      <c s="62" r="F36" t="s">
        <v>58</v>
      </c>
      <c s="63" r="G36" t="s">
        <v>59</v>
      </c>
      <c s="64" r="H36"/>
      <c s="64" r="I36"/>
      <c s="65" r="J36"/>
      <c s="66" r="K36"/>
      <c s="64" r="L36"/>
      <c s="65" r="M36"/>
      <c s="66" r="N36"/>
      <c s="64" r="O36">
        <v>59216.16000000</v>
      </c>
      <c s="64" r="P36"/>
      <c s="64" r="Q36">
        <v>59216.16000000</v>
      </c>
      <c s="64" r="R36"/>
      <c s="67" r="S36">
        <f>H36+O36-Q36</f>
      </c>
      <c s="64" r="T36"/>
      <c s="64" r="U36"/>
      <c s="68" r="V36"/>
      <c s="68" r="W36"/>
      <c s="69" r="X36"/>
      <c s="56" r="Y36"/>
      <c s="18" r="Z36">
        <f>IF(B36="","00000000000000000",B36)&amp;IF(F36="","000000",F36)&amp;IF(G36="","000",G36)</f>
      </c>
      <c s="57" r="AA36"/>
      <c s="0" r="AB36"/>
    </row>
    <row r="37" ht="15.00000000" customHeight="1">
      <c s="34" r="A37"/>
      <c s="58" r="B37" t="s">
        <v>60</v>
      </c>
      <c s="59" r="C37"/>
      <c s="60" r="D37"/>
      <c s="61" r="E37"/>
      <c s="62" r="F37" t="s">
        <v>58</v>
      </c>
      <c s="63" r="G37" t="s">
        <v>59</v>
      </c>
      <c s="64" r="H37">
        <v>1072390.72000000</v>
      </c>
      <c s="64" r="I37"/>
      <c s="65" r="J37"/>
      <c s="66" r="K37"/>
      <c s="64" r="L37"/>
      <c s="65" r="M37"/>
      <c s="66" r="N37"/>
      <c s="64" r="O37">
        <v>1616417.02000000</v>
      </c>
      <c s="64" r="P37"/>
      <c s="64" r="Q37">
        <v>1072390.72000000</v>
      </c>
      <c s="64" r="R37"/>
      <c s="67" r="S37">
        <f>H37+O37-Q37</f>
      </c>
      <c s="64" r="T37"/>
      <c s="64" r="U37"/>
      <c s="68" r="V37"/>
      <c s="68" r="W37"/>
      <c s="69" r="X37"/>
      <c s="56" r="Y37"/>
      <c s="18" r="Z37">
        <f>IF(B37="","00000000000000000",B37)&amp;IF(F37="","000000",F37)&amp;IF(G37="","000",G37)</f>
      </c>
      <c s="57" r="AA37"/>
      <c s="0" r="AB37"/>
    </row>
    <row r="38" ht="15.00000000" customHeight="1">
      <c s="34" r="A38"/>
      <c s="70" r="B38" t="s">
        <v>39</v>
      </c>
      <c s="71" r="C38"/>
      <c s="71" r="D38"/>
      <c s="71" r="E38"/>
      <c s="72" r="F38" t="s">
        <v>61</v>
      </c>
      <c s="73" r="G38"/>
      <c s="74" r="H38">
        <v>1072390.72000000</v>
      </c>
      <c s="74" r="I38"/>
      <c s="75" r="J38"/>
      <c s="76" r="K38"/>
      <c s="74" r="L38"/>
      <c s="75" r="M38"/>
      <c s="76" r="N38"/>
      <c s="74" r="O38">
        <v>1675633.18000000</v>
      </c>
      <c s="74" r="P38"/>
      <c s="74" r="Q38">
        <v>1131606.88000000</v>
      </c>
      <c s="74" r="R38"/>
      <c s="74" r="S38">
        <v>1616417.02000000</v>
      </c>
      <c s="74" r="T38"/>
      <c s="74" r="U38"/>
      <c s="74" r="V38"/>
      <c s="74" r="W38"/>
      <c s="77" r="X38"/>
      <c s="78" r="Y38"/>
      <c s="57" r="Z38"/>
      <c s="57" r="AA38"/>
      <c s="0" r="AB38"/>
    </row>
    <row r="39" hidden="1" ht="1.50000000" customHeight="1">
      <c s="34" r="A39"/>
      <c s="79" r="B39"/>
      <c s="80" r="C39"/>
      <c s="80" r="D39"/>
      <c s="80" r="E39"/>
      <c s="80" r="F39"/>
      <c s="81" r="G39"/>
      <c s="82" r="H39"/>
      <c s="82" r="I39"/>
      <c s="82" r="J39"/>
      <c s="82" r="K39"/>
      <c s="82" r="L39"/>
      <c s="82" r="M39"/>
      <c s="82" r="N39"/>
      <c s="82" r="O39"/>
      <c s="82" r="P39"/>
      <c s="82" r="Q39"/>
      <c s="82" r="R39"/>
      <c s="82" r="S39"/>
      <c s="82" r="T39"/>
      <c s="82" r="U39"/>
      <c s="82" r="V39"/>
      <c s="82" r="W39"/>
      <c s="83" r="X39"/>
      <c s="84" r="Y39"/>
      <c s="7" r="Z39"/>
      <c s="0" r="AA39"/>
      <c s="0" r="AB39"/>
    </row>
    <row r="40" ht="15.00000000" customHeight="1">
      <c s="34" r="A40"/>
      <c s="85" r="B40" t="s">
        <v>62</v>
      </c>
      <c s="86" r="C40"/>
      <c s="87" r="D40"/>
      <c s="87" r="E40"/>
      <c s="87" r="F40"/>
      <c s="88" r="G40"/>
      <c s="89" r="H40"/>
      <c s="89" r="I40"/>
      <c s="89" r="J40"/>
      <c s="89" r="K40"/>
      <c s="89" r="L40"/>
      <c s="89" r="M40"/>
      <c s="89" r="N40"/>
      <c s="89" r="O40"/>
      <c s="89" r="P40"/>
      <c s="89" r="Q40"/>
      <c s="89" r="R40"/>
      <c s="89" r="S40"/>
      <c s="89" r="T40"/>
      <c s="89" r="U40"/>
      <c s="89" r="V40"/>
      <c s="89" r="W40"/>
      <c s="90" r="X40"/>
      <c s="43" r="Y40"/>
      <c s="7" r="Z40"/>
      <c s="0" r="AA40"/>
      <c s="0" r="AB40"/>
    </row>
    <row r="41" ht="15.00000000" customHeight="1">
      <c s="34" r="A41"/>
      <c s="45" r="B41" t="s">
        <v>63</v>
      </c>
      <c s="46" r="C41"/>
      <c s="17" r="D41"/>
      <c s="47" r="E41"/>
      <c s="48" r="F41" t="s">
        <v>64</v>
      </c>
      <c s="49" r="G41" t="s">
        <v>47</v>
      </c>
      <c s="50" r="H41"/>
      <c s="50" r="I41"/>
      <c s="50" r="J41"/>
      <c s="50" r="K41"/>
      <c s="50" r="L41"/>
      <c s="50" r="M41"/>
      <c s="50" r="N41"/>
      <c s="50" r="O41">
        <v>968801.71000000</v>
      </c>
      <c s="50" r="P41">
        <v>968801.71000000</v>
      </c>
      <c s="50" r="Q41">
        <v>968801.71000000</v>
      </c>
      <c s="50" r="R41">
        <v>122719.00000000</v>
      </c>
      <c s="53" r="S41">
        <f>H41+O41-Q41</f>
      </c>
      <c s="50" r="T41"/>
      <c s="50" r="U41"/>
      <c s="54" r="V41"/>
      <c s="54" r="W41"/>
      <c s="55" r="X41"/>
      <c s="56" r="Y41"/>
      <c s="18" r="Z41">
        <f>IF(B41="","00000000000000000",B41)&amp;IF(F41="","000000",F41)&amp;IF(G41="","000",G41)</f>
      </c>
      <c s="57" r="AA41"/>
      <c s="0" r="AB41"/>
    </row>
    <row r="42" ht="15.00000000" customHeight="1">
      <c s="34" r="A42"/>
      <c s="58" r="B42" t="s">
        <v>65</v>
      </c>
      <c s="59" r="C42"/>
      <c s="60" r="D42"/>
      <c s="61" r="E42"/>
      <c s="62" r="F42" t="s">
        <v>64</v>
      </c>
      <c s="63" r="G42" t="s">
        <v>47</v>
      </c>
      <c s="64" r="H42"/>
      <c s="64" r="I42"/>
      <c s="64" r="J42"/>
      <c s="64" r="K42"/>
      <c s="64" r="L42"/>
      <c s="64" r="M42"/>
      <c s="64" r="N42"/>
      <c s="64" r="O42">
        <v>7787454.15000000</v>
      </c>
      <c s="64" r="P42">
        <v>7767410.39000000</v>
      </c>
      <c s="64" r="Q42">
        <v>7784416.09000000</v>
      </c>
      <c s="64" r="R42">
        <v>1023278.96000000</v>
      </c>
      <c s="67" r="S42">
        <f>H42+O42-Q42</f>
      </c>
      <c s="64" r="T42"/>
      <c s="64" r="U42"/>
      <c s="68" r="V42"/>
      <c s="68" r="W42"/>
      <c s="69" r="X42"/>
      <c s="56" r="Y42"/>
      <c s="18" r="Z42">
        <f>IF(B42="","00000000000000000",B42)&amp;IF(F42="","000000",F42)&amp;IF(G42="","000",G42)</f>
      </c>
      <c s="57" r="AA42"/>
      <c s="0" r="AB42"/>
    </row>
    <row r="43" ht="15.00000000" customHeight="1">
      <c s="34" r="A43"/>
      <c s="58" r="B43" t="s">
        <v>66</v>
      </c>
      <c s="59" r="C43"/>
      <c s="60" r="D43"/>
      <c s="61" r="E43"/>
      <c s="62" r="F43" t="s">
        <v>64</v>
      </c>
      <c s="63" r="G43" t="s">
        <v>47</v>
      </c>
      <c s="64" r="H43"/>
      <c s="64" r="I43"/>
      <c s="64" r="J43"/>
      <c s="64" r="K43"/>
      <c s="64" r="L43"/>
      <c s="64" r="M43"/>
      <c s="64" r="N43"/>
      <c s="64" r="O43">
        <v>20509238.90000000</v>
      </c>
      <c s="64" r="P43">
        <v>20509238.90000000</v>
      </c>
      <c s="64" r="Q43">
        <v>20509238.90000000</v>
      </c>
      <c s="64" r="R43">
        <v>3027066.37000000</v>
      </c>
      <c s="67" r="S43">
        <f>H43+O43-Q43</f>
      </c>
      <c s="64" r="T43"/>
      <c s="64" r="U43"/>
      <c s="68" r="V43"/>
      <c s="68" r="W43"/>
      <c s="69" r="X43"/>
      <c s="56" r="Y43"/>
      <c s="18" r="Z43">
        <f>IF(B43="","00000000000000000",B43)&amp;IF(F43="","000000",F43)&amp;IF(G43="","000",G43)</f>
      </c>
      <c s="57" r="AA43"/>
      <c s="0" r="AB43"/>
    </row>
    <row r="44" ht="15.00000000" customHeight="1">
      <c s="34" r="A44"/>
      <c s="58" r="B44" t="s">
        <v>67</v>
      </c>
      <c s="59" r="C44"/>
      <c s="60" r="D44"/>
      <c s="61" r="E44"/>
      <c s="62" r="F44" t="s">
        <v>64</v>
      </c>
      <c s="63" r="G44" t="s">
        <v>47</v>
      </c>
      <c s="64" r="H44"/>
      <c s="64" r="I44"/>
      <c s="64" r="J44"/>
      <c s="64" r="K44"/>
      <c s="64" r="L44"/>
      <c s="64" r="M44"/>
      <c s="64" r="N44"/>
      <c s="64" r="O44">
        <v>3613515.33000000</v>
      </c>
      <c s="64" r="P44">
        <v>3610744.11000000</v>
      </c>
      <c s="64" r="Q44">
        <v>3613515.33000000</v>
      </c>
      <c s="64" r="R44">
        <v>464302.00000000</v>
      </c>
      <c s="67" r="S44">
        <f>H44+O44-Q44</f>
      </c>
      <c s="64" r="T44"/>
      <c s="64" r="U44"/>
      <c s="68" r="V44"/>
      <c s="68" r="W44"/>
      <c s="69" r="X44"/>
      <c s="56" r="Y44"/>
      <c s="18" r="Z44">
        <f>IF(B44="","00000000000000000",B44)&amp;IF(F44="","000000",F44)&amp;IF(G44="","000",G44)</f>
      </c>
      <c s="57" r="AA44"/>
      <c s="0" r="AB44"/>
    </row>
    <row r="45" ht="15.00000000" customHeight="1">
      <c s="34" r="A45"/>
      <c s="70" r="B45" t="s">
        <v>39</v>
      </c>
      <c s="71" r="C45"/>
      <c s="71" r="D45"/>
      <c s="71" r="E45"/>
      <c s="72" r="F45" t="s">
        <v>68</v>
      </c>
      <c s="73" r="G45"/>
      <c s="74" r="H45"/>
      <c s="74" r="I45"/>
      <c s="74" r="J45"/>
      <c s="74" r="K45"/>
      <c s="74" r="L45"/>
      <c s="74" r="M45"/>
      <c s="74" r="N45"/>
      <c s="74" r="O45">
        <v>32879010.09000000</v>
      </c>
      <c s="74" r="P45">
        <v>32856195.11000000</v>
      </c>
      <c s="74" r="Q45">
        <v>32875972.03000000</v>
      </c>
      <c s="74" r="R45">
        <v>4637366.33000000</v>
      </c>
      <c s="74" r="S45">
        <v>3038.06000000</v>
      </c>
      <c s="74" r="T45"/>
      <c s="74" r="U45"/>
      <c s="74" r="V45"/>
      <c s="74" r="W45"/>
      <c s="77" r="X45"/>
      <c s="78" r="Y45"/>
      <c s="57" r="Z45"/>
      <c s="57" r="AA45"/>
      <c s="0" r="AB45"/>
    </row>
    <row r="46" ht="15.00000000" customHeight="1">
      <c s="34" r="A46"/>
      <c s="58" r="B46" t="s">
        <v>69</v>
      </c>
      <c s="59" r="C46"/>
      <c s="60" r="D46"/>
      <c s="61" r="E46"/>
      <c s="62" r="F46" t="s">
        <v>70</v>
      </c>
      <c s="63" r="G46" t="s">
        <v>43</v>
      </c>
      <c s="64" r="H46">
        <v>116.63000000</v>
      </c>
      <c s="64" r="I46"/>
      <c s="64" r="J46"/>
      <c s="64" r="K46"/>
      <c s="64" r="L46"/>
      <c s="64" r="M46"/>
      <c s="64" r="N46"/>
      <c s="64" r="O46">
        <v>2469.93000000</v>
      </c>
      <c s="64" r="P46">
        <v>2469.93000000</v>
      </c>
      <c s="64" r="Q46">
        <v>2426.07000000</v>
      </c>
      <c s="64" r="R46"/>
      <c s="67" r="S46">
        <f>H46+O46-Q46</f>
      </c>
      <c s="64" r="T46"/>
      <c s="64" r="U46"/>
      <c s="68" r="V46"/>
      <c s="68" r="W46"/>
      <c s="69" r="X46"/>
      <c s="56" r="Y46"/>
      <c s="18" r="Z46">
        <f>IF(B46="","00000000000000000",B46)&amp;IF(F46="","000000",F46)&amp;IF(G46="","000",G46)</f>
      </c>
      <c s="57" r="AA46"/>
      <c s="0" r="AB46"/>
    </row>
    <row r="47" ht="15.00000000" customHeight="1">
      <c s="34" r="A47"/>
      <c s="58" r="B47" t="s">
        <v>71</v>
      </c>
      <c s="59" r="C47"/>
      <c s="60" r="D47"/>
      <c s="61" r="E47"/>
      <c s="62" r="F47" t="s">
        <v>70</v>
      </c>
      <c s="63" r="G47" t="s">
        <v>43</v>
      </c>
      <c s="64" r="H47"/>
      <c s="64" r="I47"/>
      <c s="64" r="J47"/>
      <c s="64" r="K47"/>
      <c s="64" r="L47"/>
      <c s="64" r="M47"/>
      <c s="64" r="N47"/>
      <c s="64" r="O47">
        <v>269245.16000000</v>
      </c>
      <c s="64" r="P47">
        <v>269245.16000000</v>
      </c>
      <c s="64" r="Q47">
        <v>245995.16000000</v>
      </c>
      <c s="64" r="R47"/>
      <c s="67" r="S47">
        <f>H47+O47-Q47</f>
      </c>
      <c s="64" r="T47"/>
      <c s="64" r="U47"/>
      <c s="68" r="V47"/>
      <c s="68" r="W47"/>
      <c s="69" r="X47"/>
      <c s="56" r="Y47"/>
      <c s="18" r="Z47">
        <f>IF(B47="","00000000000000000",B47)&amp;IF(F47="","000000",F47)&amp;IF(G47="","000",G47)</f>
      </c>
      <c s="57" r="AA47"/>
      <c s="0" r="AB47"/>
    </row>
    <row r="48" ht="15.00000000" customHeight="1">
      <c s="34" r="A48"/>
      <c s="58" r="B48" t="s">
        <v>72</v>
      </c>
      <c s="59" r="C48"/>
      <c s="60" r="D48"/>
      <c s="61" r="E48"/>
      <c s="62" r="F48" t="s">
        <v>70</v>
      </c>
      <c s="63" r="G48" t="s">
        <v>43</v>
      </c>
      <c s="64" r="H48">
        <v>3248.98000000</v>
      </c>
      <c s="64" r="I48"/>
      <c s="64" r="J48"/>
      <c s="64" r="K48"/>
      <c s="64" r="L48"/>
      <c s="64" r="M48"/>
      <c s="64" r="N48"/>
      <c s="64" r="O48">
        <v>172902.20000000</v>
      </c>
      <c s="64" r="P48">
        <v>172902.20000000</v>
      </c>
      <c s="64" r="Q48">
        <v>161025.83000000</v>
      </c>
      <c s="64" r="R48"/>
      <c s="67" r="S48">
        <f>H48+O48-Q48</f>
      </c>
      <c s="64" r="T48"/>
      <c s="64" r="U48"/>
      <c s="68" r="V48"/>
      <c s="68" r="W48"/>
      <c s="69" r="X48"/>
      <c s="56" r="Y48"/>
      <c s="18" r="Z48">
        <f>IF(B48="","00000000000000000",B48)&amp;IF(F48="","000000",F48)&amp;IF(G48="","000",G48)</f>
      </c>
      <c s="57" r="AA48"/>
      <c s="0" r="AB48"/>
    </row>
    <row r="49" ht="15.00000000" customHeight="1">
      <c s="34" r="A49"/>
      <c s="70" r="B49" t="s">
        <v>39</v>
      </c>
      <c s="71" r="C49"/>
      <c s="71" r="D49"/>
      <c s="71" r="E49"/>
      <c s="72" r="F49" t="s">
        <v>73</v>
      </c>
      <c s="73" r="G49"/>
      <c s="74" r="H49">
        <v>3365.61000000</v>
      </c>
      <c s="74" r="I49"/>
      <c s="74" r="J49"/>
      <c s="74" r="K49"/>
      <c s="74" r="L49"/>
      <c s="74" r="M49"/>
      <c s="74" r="N49"/>
      <c s="74" r="O49">
        <v>444617.29000000</v>
      </c>
      <c s="74" r="P49">
        <v>444617.29000000</v>
      </c>
      <c s="74" r="Q49">
        <v>409447.06000000</v>
      </c>
      <c s="74" r="R49"/>
      <c s="74" r="S49">
        <v>38535.84000000</v>
      </c>
      <c s="74" r="T49"/>
      <c s="74" r="U49"/>
      <c s="74" r="V49"/>
      <c s="74" r="W49"/>
      <c s="77" r="X49"/>
      <c s="78" r="Y49"/>
      <c s="57" r="Z49"/>
      <c s="57" r="AA49"/>
      <c s="0" r="AB49"/>
    </row>
    <row r="50" ht="15.00000000" customHeight="1">
      <c s="34" r="A50"/>
      <c s="58" r="B50" t="s">
        <v>74</v>
      </c>
      <c s="59" r="C50"/>
      <c s="60" r="D50"/>
      <c s="61" r="E50"/>
      <c s="62" r="F50" t="s">
        <v>75</v>
      </c>
      <c s="63" r="G50" t="s">
        <v>43</v>
      </c>
      <c s="64" r="H50"/>
      <c s="64" r="I50"/>
      <c s="64" r="J50"/>
      <c s="64" r="K50"/>
      <c s="64" r="L50"/>
      <c s="64" r="M50"/>
      <c s="64" r="N50"/>
      <c s="64" r="O50">
        <v>9777159.39000000</v>
      </c>
      <c s="64" r="P50">
        <v>9777159.39000000</v>
      </c>
      <c s="64" r="Q50">
        <v>9777159.39000000</v>
      </c>
      <c s="64" r="R50"/>
      <c s="67" r="S50">
        <f>H50+O50-Q50</f>
      </c>
      <c s="64" r="T50"/>
      <c s="64" r="U50"/>
      <c s="68" r="V50"/>
      <c s="68" r="W50"/>
      <c s="69" r="X50"/>
      <c s="56" r="Y50"/>
      <c s="18" r="Z50">
        <f>IF(B50="","00000000000000000",B50)&amp;IF(F50="","000000",F50)&amp;IF(G50="","000",G50)</f>
      </c>
      <c s="57" r="AA50"/>
      <c s="0" r="AB50"/>
    </row>
    <row r="51" ht="15.00000000" customHeight="1">
      <c s="34" r="A51"/>
      <c s="58" r="B51" t="s">
        <v>76</v>
      </c>
      <c s="59" r="C51"/>
      <c s="60" r="D51"/>
      <c s="61" r="E51"/>
      <c s="62" r="F51" t="s">
        <v>75</v>
      </c>
      <c s="63" r="G51" t="s">
        <v>43</v>
      </c>
      <c s="64" r="H51"/>
      <c s="64" r="I51"/>
      <c s="64" r="J51"/>
      <c s="64" r="K51"/>
      <c s="64" r="L51"/>
      <c s="64" r="M51"/>
      <c s="64" r="N51"/>
      <c s="64" r="O51">
        <v>528653.48000000</v>
      </c>
      <c s="64" r="P51">
        <v>528653.48000000</v>
      </c>
      <c s="64" r="Q51">
        <v>528653.48000000</v>
      </c>
      <c s="64" r="R51"/>
      <c s="67" r="S51">
        <f>H51+O51-Q51</f>
      </c>
      <c s="64" r="T51"/>
      <c s="64" r="U51"/>
      <c s="68" r="V51"/>
      <c s="68" r="W51"/>
      <c s="69" r="X51"/>
      <c s="56" r="Y51"/>
      <c s="18" r="Z51">
        <f>IF(B51="","00000000000000000",B51)&amp;IF(F51="","000000",F51)&amp;IF(G51="","000",G51)</f>
      </c>
      <c s="57" r="AA51"/>
      <c s="0" r="AB51"/>
    </row>
    <row r="52" ht="15.00000000" customHeight="1">
      <c s="34" r="A52"/>
      <c s="58" r="B52" t="s">
        <v>74</v>
      </c>
      <c s="59" r="C52"/>
      <c s="60" r="D52"/>
      <c s="61" r="E52"/>
      <c s="62" r="F52" t="s">
        <v>75</v>
      </c>
      <c s="63" r="G52" t="s">
        <v>77</v>
      </c>
      <c s="64" r="H52"/>
      <c s="64" r="I52"/>
      <c s="64" r="J52"/>
      <c s="64" r="K52"/>
      <c s="64" r="L52"/>
      <c s="64" r="M52"/>
      <c s="64" r="N52"/>
      <c s="64" r="O52">
        <v>3340649.21000000</v>
      </c>
      <c s="64" r="P52">
        <v>3340649.21000000</v>
      </c>
      <c s="64" r="Q52">
        <v>3340649.21000000</v>
      </c>
      <c s="64" r="R52"/>
      <c s="67" r="S52">
        <f>H52+O52-Q52</f>
      </c>
      <c s="64" r="T52"/>
      <c s="64" r="U52"/>
      <c s="68" r="V52"/>
      <c s="68" r="W52"/>
      <c s="69" r="X52"/>
      <c s="56" r="Y52"/>
      <c s="18" r="Z52">
        <f>IF(B52="","00000000000000000",B52)&amp;IF(F52="","000000",F52)&amp;IF(G52="","000",G52)</f>
      </c>
      <c s="57" r="AA52"/>
      <c s="0" r="AB52"/>
    </row>
    <row r="53" ht="15.00000000" customHeight="1">
      <c s="34" r="A53"/>
      <c s="58" r="B53" t="s">
        <v>76</v>
      </c>
      <c s="59" r="C53"/>
      <c s="60" r="D53"/>
      <c s="61" r="E53"/>
      <c s="62" r="F53" t="s">
        <v>75</v>
      </c>
      <c s="63" r="G53" t="s">
        <v>77</v>
      </c>
      <c s="64" r="H53"/>
      <c s="64" r="I53"/>
      <c s="64" r="J53"/>
      <c s="64" r="K53"/>
      <c s="64" r="L53"/>
      <c s="64" r="M53"/>
      <c s="64" r="N53"/>
      <c s="64" r="O53">
        <v>181159.77000000</v>
      </c>
      <c s="64" r="P53">
        <v>181159.77000000</v>
      </c>
      <c s="64" r="Q53">
        <v>181159.77000000</v>
      </c>
      <c s="64" r="R53"/>
      <c s="67" r="S53">
        <f>H53+O53-Q53</f>
      </c>
      <c s="64" r="T53"/>
      <c s="64" r="U53"/>
      <c s="68" r="V53"/>
      <c s="68" r="W53"/>
      <c s="69" r="X53"/>
      <c s="56" r="Y53"/>
      <c s="18" r="Z53">
        <f>IF(B53="","00000000000000000",B53)&amp;IF(F53="","000000",F53)&amp;IF(G53="","000",G53)</f>
      </c>
      <c s="57" r="AA53"/>
      <c s="0" r="AB53"/>
    </row>
    <row r="54" ht="15.00000000" customHeight="1">
      <c s="34" r="A54"/>
      <c s="70" r="B54" t="s">
        <v>39</v>
      </c>
      <c s="71" r="C54"/>
      <c s="71" r="D54"/>
      <c s="71" r="E54"/>
      <c s="72" r="F54" t="s">
        <v>78</v>
      </c>
      <c s="73" r="G54"/>
      <c s="74" r="H54"/>
      <c s="74" r="I54"/>
      <c s="74" r="J54"/>
      <c s="74" r="K54"/>
      <c s="74" r="L54"/>
      <c s="74" r="M54"/>
      <c s="74" r="N54"/>
      <c s="74" r="O54">
        <v>13827621.85000000</v>
      </c>
      <c s="74" r="P54">
        <v>13827621.85000000</v>
      </c>
      <c s="74" r="Q54">
        <v>13827621.85000000</v>
      </c>
      <c s="74" r="R54"/>
      <c s="74" r="S54">
        <v>0.00000000</v>
      </c>
      <c s="74" r="T54"/>
      <c s="74" r="U54"/>
      <c s="74" r="V54"/>
      <c s="74" r="W54"/>
      <c s="77" r="X54"/>
      <c s="78" r="Y54"/>
      <c s="57" r="Z54"/>
      <c s="57" r="AA54"/>
      <c s="0" r="AB54"/>
    </row>
    <row r="55" ht="15.00000000" customHeight="1">
      <c s="34" r="A55"/>
      <c s="58" r="B55" t="s">
        <v>79</v>
      </c>
      <c s="59" r="C55"/>
      <c s="60" r="D55"/>
      <c s="61" r="E55"/>
      <c s="62" r="F55" t="s">
        <v>80</v>
      </c>
      <c s="63" r="G55" t="s">
        <v>81</v>
      </c>
      <c s="64" r="H55"/>
      <c s="64" r="I55"/>
      <c s="64" r="J55"/>
      <c s="64" r="K55"/>
      <c s="64" r="L55"/>
      <c s="64" r="M55"/>
      <c s="64" r="N55"/>
      <c s="64" r="O55">
        <v>143594.21000000</v>
      </c>
      <c s="64" r="P55">
        <v>143594.21000000</v>
      </c>
      <c s="64" r="Q55">
        <v>143594.21000000</v>
      </c>
      <c s="64" r="R55"/>
      <c s="67" r="S55">
        <f>H55+O55-Q55</f>
      </c>
      <c s="64" r="T55"/>
      <c s="64" r="U55"/>
      <c s="68" r="V55"/>
      <c s="68" r="W55"/>
      <c s="69" r="X55"/>
      <c s="56" r="Y55"/>
      <c s="18" r="Z55">
        <f>IF(B55="","00000000000000000",B55)&amp;IF(F55="","000000",F55)&amp;IF(G55="","000",G55)</f>
      </c>
      <c s="57" r="AA55"/>
      <c s="0" r="AB55"/>
    </row>
    <row r="56" ht="15.00000000" customHeight="1">
      <c s="34" r="A56"/>
      <c s="58" r="B56" t="s">
        <v>69</v>
      </c>
      <c s="59" r="C56"/>
      <c s="60" r="D56"/>
      <c s="61" r="E56"/>
      <c s="62" r="F56" t="s">
        <v>80</v>
      </c>
      <c s="63" r="G56" t="s">
        <v>82</v>
      </c>
      <c s="64" r="H56"/>
      <c s="64" r="I56"/>
      <c s="64" r="J56"/>
      <c s="64" r="K56"/>
      <c s="64" r="L56"/>
      <c s="64" r="M56"/>
      <c s="64" r="N56"/>
      <c s="64" r="O56">
        <v>34997.38000000</v>
      </c>
      <c s="64" r="P56">
        <v>34997.38000000</v>
      </c>
      <c s="64" r="Q56">
        <v>31274.58000000</v>
      </c>
      <c s="64" r="R56">
        <v>9013.59000000</v>
      </c>
      <c s="67" r="S56">
        <f>H56+O56-Q56</f>
      </c>
      <c s="64" r="T56"/>
      <c s="64" r="U56"/>
      <c s="68" r="V56"/>
      <c s="68" r="W56"/>
      <c s="69" r="X56"/>
      <c s="56" r="Y56"/>
      <c s="18" r="Z56">
        <f>IF(B56="","00000000000000000",B56)&amp;IF(F56="","000000",F56)&amp;IF(G56="","000",G56)</f>
      </c>
      <c s="57" r="AA56"/>
      <c s="0" r="AB56"/>
    </row>
    <row r="57" ht="15.00000000" customHeight="1">
      <c s="34" r="A57"/>
      <c s="58" r="B57" t="s">
        <v>72</v>
      </c>
      <c s="59" r="C57"/>
      <c s="60" r="D57"/>
      <c s="61" r="E57"/>
      <c s="62" r="F57" t="s">
        <v>80</v>
      </c>
      <c s="63" r="G57" t="s">
        <v>82</v>
      </c>
      <c s="64" r="H57"/>
      <c s="64" r="I57"/>
      <c s="64" r="J57"/>
      <c s="64" r="K57"/>
      <c s="64" r="L57"/>
      <c s="64" r="M57"/>
      <c s="64" r="N57"/>
      <c s="64" r="O57">
        <v>11879.64000000</v>
      </c>
      <c s="64" r="P57">
        <v>11879.64000000</v>
      </c>
      <c s="64" r="Q57">
        <v>9228.72000000</v>
      </c>
      <c s="64" r="R57">
        <v>2195.41000000</v>
      </c>
      <c s="67" r="S57">
        <f>H57+O57-Q57</f>
      </c>
      <c s="64" r="T57"/>
      <c s="64" r="U57"/>
      <c s="68" r="V57"/>
      <c s="68" r="W57"/>
      <c s="69" r="X57"/>
      <c s="56" r="Y57"/>
      <c s="18" r="Z57">
        <f>IF(B57="","00000000000000000",B57)&amp;IF(F57="","000000",F57)&amp;IF(G57="","000",G57)</f>
      </c>
      <c s="57" r="AA57"/>
      <c s="0" r="AB57"/>
    </row>
    <row r="58" ht="15.00000000" customHeight="1">
      <c s="34" r="A58"/>
      <c s="58" r="B58" t="s">
        <v>83</v>
      </c>
      <c s="59" r="C58"/>
      <c s="60" r="D58"/>
      <c s="61" r="E58"/>
      <c s="62" r="F58" t="s">
        <v>80</v>
      </c>
      <c s="63" r="G58" t="s">
        <v>43</v>
      </c>
      <c s="64" r="H58">
        <v>5386.86000000</v>
      </c>
      <c s="64" r="I58"/>
      <c s="64" r="J58"/>
      <c s="64" r="K58"/>
      <c s="64" r="L58"/>
      <c s="64" r="M58"/>
      <c s="64" r="N58"/>
      <c s="64" r="O58">
        <v>1251494.05000000</v>
      </c>
      <c s="64" r="P58">
        <v>1251494.05000000</v>
      </c>
      <c s="64" r="Q58">
        <v>1256880.91000000</v>
      </c>
      <c s="64" r="R58">
        <v>78985.81000000</v>
      </c>
      <c s="67" r="S58">
        <f>H58+O58-Q58</f>
      </c>
      <c s="64" r="T58"/>
      <c s="64" r="U58"/>
      <c s="68" r="V58"/>
      <c s="68" r="W58"/>
      <c s="69" r="X58"/>
      <c s="56" r="Y58"/>
      <c s="18" r="Z58">
        <f>IF(B58="","00000000000000000",B58)&amp;IF(F58="","000000",F58)&amp;IF(G58="","000",G58)</f>
      </c>
      <c s="57" r="AA58"/>
      <c s="0" r="AB58"/>
    </row>
    <row r="59" ht="15.00000000" customHeight="1">
      <c s="34" r="A59"/>
      <c s="58" r="B59" t="s">
        <v>84</v>
      </c>
      <c s="59" r="C59"/>
      <c s="60" r="D59"/>
      <c s="61" r="E59"/>
      <c s="62" r="F59" t="s">
        <v>80</v>
      </c>
      <c s="63" r="G59" t="s">
        <v>43</v>
      </c>
      <c s="64" r="H59"/>
      <c s="64" r="I59"/>
      <c s="64" r="J59"/>
      <c s="64" r="K59"/>
      <c s="64" r="L59"/>
      <c s="64" r="M59"/>
      <c s="64" r="N59"/>
      <c s="64" r="O59">
        <v>344523.42000000</v>
      </c>
      <c s="64" r="P59">
        <v>344523.42000000</v>
      </c>
      <c s="64" r="Q59">
        <v>344523.42000000</v>
      </c>
      <c s="64" r="R59"/>
      <c s="67" r="S59">
        <f>H59+O59-Q59</f>
      </c>
      <c s="64" r="T59"/>
      <c s="64" r="U59"/>
      <c s="68" r="V59"/>
      <c s="68" r="W59"/>
      <c s="69" r="X59"/>
      <c s="56" r="Y59"/>
      <c s="18" r="Z59">
        <f>IF(B59="","00000000000000000",B59)&amp;IF(F59="","000000",F59)&amp;IF(G59="","000",G59)</f>
      </c>
      <c s="57" r="AA59"/>
      <c s="0" r="AB59"/>
    </row>
    <row r="60" ht="15.00000000" customHeight="1">
      <c s="34" r="A60"/>
      <c s="58" r="B60" t="s">
        <v>85</v>
      </c>
      <c s="59" r="C60"/>
      <c s="60" r="D60"/>
      <c s="61" r="E60"/>
      <c s="62" r="F60" t="s">
        <v>80</v>
      </c>
      <c s="63" r="G60" t="s">
        <v>43</v>
      </c>
      <c s="64" r="H60">
        <v>747.06000000</v>
      </c>
      <c s="64" r="I60"/>
      <c s="64" r="J60"/>
      <c s="64" r="K60"/>
      <c s="64" r="L60"/>
      <c s="64" r="M60"/>
      <c s="64" r="N60"/>
      <c s="64" r="O60">
        <v>75252.02000000</v>
      </c>
      <c s="64" r="P60">
        <v>75252.02000000</v>
      </c>
      <c s="64" r="Q60">
        <v>69646.21000000</v>
      </c>
      <c s="64" r="R60">
        <v>25832.34000000</v>
      </c>
      <c s="67" r="S60">
        <f>H60+O60-Q60</f>
      </c>
      <c s="64" r="T60"/>
      <c s="64" r="U60"/>
      <c s="68" r="V60"/>
      <c s="68" r="W60"/>
      <c s="69" r="X60"/>
      <c s="56" r="Y60"/>
      <c s="18" r="Z60">
        <f>IF(B60="","00000000000000000",B60)&amp;IF(F60="","000000",F60)&amp;IF(G60="","000",G60)</f>
      </c>
      <c s="57" r="AA60"/>
      <c s="0" r="AB60"/>
    </row>
    <row r="61" ht="15.00000000" customHeight="1">
      <c s="34" r="A61"/>
      <c s="58" r="B61" t="s">
        <v>71</v>
      </c>
      <c s="59" r="C61"/>
      <c s="60" r="D61"/>
      <c s="61" r="E61"/>
      <c s="62" r="F61" t="s">
        <v>80</v>
      </c>
      <c s="63" r="G61" t="s">
        <v>43</v>
      </c>
      <c s="64" r="H61"/>
      <c s="64" r="I61"/>
      <c s="64" r="J61"/>
      <c s="64" r="K61"/>
      <c s="64" r="L61"/>
      <c s="64" r="M61"/>
      <c s="64" r="N61"/>
      <c s="64" r="O61">
        <v>64979.70000000</v>
      </c>
      <c s="64" r="P61">
        <v>64979.70000000</v>
      </c>
      <c s="64" r="Q61">
        <v>64979.70000000</v>
      </c>
      <c s="64" r="R61"/>
      <c s="67" r="S61">
        <f>H61+O61-Q61</f>
      </c>
      <c s="64" r="T61"/>
      <c s="64" r="U61"/>
      <c s="68" r="V61"/>
      <c s="68" r="W61"/>
      <c s="69" r="X61"/>
      <c s="56" r="Y61"/>
      <c s="18" r="Z61">
        <f>IF(B61="","00000000000000000",B61)&amp;IF(F61="","000000",F61)&amp;IF(G61="","000",G61)</f>
      </c>
      <c s="57" r="AA61"/>
      <c s="0" r="AB61"/>
    </row>
    <row r="62" ht="15.00000000" customHeight="1">
      <c s="34" r="A62"/>
      <c s="58" r="B62" t="s">
        <v>86</v>
      </c>
      <c s="59" r="C62"/>
      <c s="60" r="D62"/>
      <c s="61" r="E62"/>
      <c s="62" r="F62" t="s">
        <v>80</v>
      </c>
      <c s="63" r="G62" t="s">
        <v>43</v>
      </c>
      <c s="64" r="H62">
        <v>1490322.28000000</v>
      </c>
      <c s="64" r="I62"/>
      <c s="64" r="J62"/>
      <c s="64" r="K62"/>
      <c s="64" r="L62"/>
      <c s="64" r="M62"/>
      <c s="64" r="N62"/>
      <c s="64" r="O62">
        <v>38537761.55000000</v>
      </c>
      <c s="64" r="P62">
        <v>38537761.55000000</v>
      </c>
      <c s="64" r="Q62">
        <v>38860321.80000000</v>
      </c>
      <c s="64" r="R62">
        <v>10572510.28000000</v>
      </c>
      <c s="67" r="S62">
        <f>H62+O62-Q62</f>
      </c>
      <c s="64" r="T62"/>
      <c s="64" r="U62"/>
      <c s="68" r="V62"/>
      <c s="68" r="W62"/>
      <c s="69" r="X62"/>
      <c s="56" r="Y62"/>
      <c s="18" r="Z62">
        <f>IF(B62="","00000000000000000",B62)&amp;IF(F62="","000000",F62)&amp;IF(G62="","000",G62)</f>
      </c>
      <c s="57" r="AA62"/>
      <c s="0" r="AB62"/>
    </row>
    <row r="63" ht="15.00000000" customHeight="1">
      <c s="34" r="A63"/>
      <c s="58" r="B63" t="s">
        <v>87</v>
      </c>
      <c s="59" r="C63"/>
      <c s="60" r="D63"/>
      <c s="61" r="E63"/>
      <c s="62" r="F63" t="s">
        <v>80</v>
      </c>
      <c s="63" r="G63" t="s">
        <v>43</v>
      </c>
      <c s="64" r="H63">
        <v>7269.83000000</v>
      </c>
      <c s="64" r="I63"/>
      <c s="64" r="J63"/>
      <c s="64" r="K63"/>
      <c s="64" r="L63"/>
      <c s="64" r="M63"/>
      <c s="64" r="N63"/>
      <c s="64" r="O63">
        <v>547421.78000000</v>
      </c>
      <c s="64" r="P63">
        <v>547421.78000000</v>
      </c>
      <c s="64" r="Q63">
        <v>450219.24000000</v>
      </c>
      <c s="64" r="R63">
        <v>136265.63000000</v>
      </c>
      <c s="67" r="S63">
        <f>H63+O63-Q63</f>
      </c>
      <c s="64" r="T63"/>
      <c s="64" r="U63"/>
      <c s="68" r="V63"/>
      <c s="68" r="W63"/>
      <c s="69" r="X63"/>
      <c s="56" r="Y63"/>
      <c s="18" r="Z63">
        <f>IF(B63="","00000000000000000",B63)&amp;IF(F63="","000000",F63)&amp;IF(G63="","000",G63)</f>
      </c>
      <c s="57" r="AA63"/>
      <c s="0" r="AB63"/>
    </row>
    <row r="64" ht="15.00000000" customHeight="1">
      <c s="34" r="A64"/>
      <c s="70" r="B64" t="s">
        <v>39</v>
      </c>
      <c s="71" r="C64"/>
      <c s="71" r="D64"/>
      <c s="71" r="E64"/>
      <c s="72" r="F64" t="s">
        <v>88</v>
      </c>
      <c s="73" r="G64"/>
      <c s="74" r="H64">
        <v>1503726.03000000</v>
      </c>
      <c s="74" r="I64"/>
      <c s="74" r="J64"/>
      <c s="74" r="K64"/>
      <c s="74" r="L64"/>
      <c s="74" r="M64"/>
      <c s="74" r="N64"/>
      <c s="74" r="O64">
        <v>41011903.75000000</v>
      </c>
      <c s="74" r="P64">
        <v>41011903.75000000</v>
      </c>
      <c s="74" r="Q64">
        <v>41230668.79000000</v>
      </c>
      <c s="74" r="R64">
        <v>10824803.06000000</v>
      </c>
      <c s="74" r="S64">
        <v>1284960.99000000</v>
      </c>
      <c s="74" r="T64"/>
      <c s="74" r="U64"/>
      <c s="74" r="V64"/>
      <c s="74" r="W64"/>
      <c s="77" r="X64"/>
      <c s="78" r="Y64"/>
      <c s="57" r="Z64"/>
      <c s="57" r="AA64"/>
      <c s="0" r="AB64"/>
    </row>
    <row r="65" ht="15.00000000" customHeight="1">
      <c s="34" r="A65"/>
      <c s="58" r="B65" t="s">
        <v>89</v>
      </c>
      <c s="59" r="C65"/>
      <c s="60" r="D65"/>
      <c s="61" r="E65"/>
      <c s="62" r="F65" t="s">
        <v>90</v>
      </c>
      <c s="63" r="G65" t="s">
        <v>43</v>
      </c>
      <c s="64" r="H65">
        <v>210.50000000</v>
      </c>
      <c s="64" r="I65"/>
      <c s="64" r="J65"/>
      <c s="64" r="K65"/>
      <c s="64" r="L65"/>
      <c s="64" r="M65"/>
      <c s="64" r="N65"/>
      <c s="64" r="O65">
        <v>2526.00000000</v>
      </c>
      <c s="64" r="P65">
        <v>2526.00000000</v>
      </c>
      <c s="64" r="Q65">
        <v>2526.00000000</v>
      </c>
      <c s="64" r="R65"/>
      <c s="67" r="S65">
        <f>H65+O65-Q65</f>
      </c>
      <c s="64" r="T65"/>
      <c s="64" r="U65"/>
      <c s="68" r="V65"/>
      <c s="68" r="W65"/>
      <c s="69" r="X65"/>
      <c s="56" r="Y65"/>
      <c s="18" r="Z65">
        <f>IF(B65="","00000000000000000",B65)&amp;IF(F65="","000000",F65)&amp;IF(G65="","000",G65)</f>
      </c>
      <c s="57" r="AA65"/>
      <c s="0" r="AB65"/>
    </row>
    <row r="66" ht="15.00000000" customHeight="1">
      <c s="34" r="A66"/>
      <c s="58" r="B66" t="s">
        <v>72</v>
      </c>
      <c s="59" r="C66"/>
      <c s="60" r="D66"/>
      <c s="61" r="E66"/>
      <c s="62" r="F66" t="s">
        <v>90</v>
      </c>
      <c s="63" r="G66" t="s">
        <v>43</v>
      </c>
      <c s="64" r="H66"/>
      <c s="64" r="I66"/>
      <c s="64" r="J66"/>
      <c s="64" r="K66"/>
      <c s="64" r="L66"/>
      <c s="64" r="M66"/>
      <c s="64" r="N66"/>
      <c s="64" r="O66">
        <v>793500.00000000</v>
      </c>
      <c s="64" r="P66">
        <v>793500.00000000</v>
      </c>
      <c s="64" r="Q66">
        <v>793500.00000000</v>
      </c>
      <c s="64" r="R66"/>
      <c s="67" r="S66">
        <f>H66+O66-Q66</f>
      </c>
      <c s="64" r="T66"/>
      <c s="64" r="U66"/>
      <c s="68" r="V66"/>
      <c s="68" r="W66"/>
      <c s="69" r="X66"/>
      <c s="56" r="Y66"/>
      <c s="18" r="Z66">
        <f>IF(B66="","00000000000000000",B66)&amp;IF(F66="","000000",F66)&amp;IF(G66="","000",G66)</f>
      </c>
      <c s="57" r="AA66"/>
      <c s="0" r="AB66"/>
    </row>
    <row r="67" ht="15.00000000" customHeight="1">
      <c s="34" r="A67"/>
      <c s="70" r="B67" t="s">
        <v>39</v>
      </c>
      <c s="71" r="C67"/>
      <c s="71" r="D67"/>
      <c s="71" r="E67"/>
      <c s="72" r="F67" t="s">
        <v>91</v>
      </c>
      <c s="73" r="G67"/>
      <c s="74" r="H67">
        <v>210.50000000</v>
      </c>
      <c s="74" r="I67"/>
      <c s="74" r="J67"/>
      <c s="74" r="K67"/>
      <c s="74" r="L67"/>
      <c s="74" r="M67"/>
      <c s="74" r="N67"/>
      <c s="74" r="O67">
        <v>796026.00000000</v>
      </c>
      <c s="74" r="P67">
        <v>796026.00000000</v>
      </c>
      <c s="74" r="Q67">
        <v>796026.00000000</v>
      </c>
      <c s="74" r="R67"/>
      <c s="74" r="S67">
        <v>210.50000000</v>
      </c>
      <c s="74" r="T67"/>
      <c s="74" r="U67"/>
      <c s="74" r="V67"/>
      <c s="74" r="W67"/>
      <c s="77" r="X67"/>
      <c s="78" r="Y67"/>
      <c s="57" r="Z67"/>
      <c s="57" r="AA67"/>
      <c s="0" r="AB67"/>
    </row>
    <row r="68" ht="15.00000000" customHeight="1">
      <c s="34" r="A68"/>
      <c s="58" r="B68" t="s">
        <v>92</v>
      </c>
      <c s="59" r="C68"/>
      <c s="60" r="D68"/>
      <c s="61" r="E68"/>
      <c s="62" r="F68" t="s">
        <v>93</v>
      </c>
      <c s="63" r="G68" t="s">
        <v>59</v>
      </c>
      <c s="64" r="H68"/>
      <c s="64" r="I68"/>
      <c s="64" r="J68"/>
      <c s="64" r="K68"/>
      <c s="64" r="L68"/>
      <c s="64" r="M68"/>
      <c s="64" r="N68"/>
      <c s="64" r="O68">
        <v>385000.00000000</v>
      </c>
      <c s="64" r="P68">
        <v>385000.00000000</v>
      </c>
      <c s="64" r="Q68">
        <v>385000.00000000</v>
      </c>
      <c s="64" r="R68">
        <v>115500.00000000</v>
      </c>
      <c s="67" r="S68">
        <f>H68+O68-Q68</f>
      </c>
      <c s="64" r="T68"/>
      <c s="64" r="U68"/>
      <c s="68" r="V68"/>
      <c s="68" r="W68"/>
      <c s="69" r="X68"/>
      <c s="56" r="Y68"/>
      <c s="18" r="Z68">
        <f>IF(B68="","00000000000000000",B68)&amp;IF(F68="","000000",F68)&amp;IF(G68="","000",G68)</f>
      </c>
      <c s="57" r="AA68"/>
      <c s="0" r="AB68"/>
    </row>
    <row r="69" ht="15.00000000" customHeight="1">
      <c s="34" r="A69"/>
      <c s="58" r="B69" t="s">
        <v>71</v>
      </c>
      <c s="59" r="C69"/>
      <c s="60" r="D69"/>
      <c s="61" r="E69"/>
      <c s="62" r="F69" t="s">
        <v>93</v>
      </c>
      <c s="63" r="G69" t="s">
        <v>59</v>
      </c>
      <c s="64" r="H69"/>
      <c s="64" r="I69"/>
      <c s="64" r="J69"/>
      <c s="64" r="K69"/>
      <c s="64" r="L69"/>
      <c s="64" r="M69"/>
      <c s="64" r="N69"/>
      <c s="64" r="O69">
        <v>231305.48000000</v>
      </c>
      <c s="64" r="P69">
        <v>231305.48000000</v>
      </c>
      <c s="64" r="Q69">
        <v>231305.48000000</v>
      </c>
      <c s="64" r="R69">
        <v>62726.57000000</v>
      </c>
      <c s="67" r="S69">
        <f>H69+O69-Q69</f>
      </c>
      <c s="64" r="T69"/>
      <c s="64" r="U69"/>
      <c s="68" r="V69"/>
      <c s="68" r="W69"/>
      <c s="69" r="X69"/>
      <c s="56" r="Y69"/>
      <c s="18" r="Z69">
        <f>IF(B69="","00000000000000000",B69)&amp;IF(F69="","000000",F69)&amp;IF(G69="","000",G69)</f>
      </c>
      <c s="57" r="AA69"/>
      <c s="0" r="AB69"/>
    </row>
    <row r="70" ht="15.00000000" customHeight="1">
      <c s="34" r="A70"/>
      <c s="58" r="B70" t="s">
        <v>69</v>
      </c>
      <c s="59" r="C70"/>
      <c s="60" r="D70"/>
      <c s="61" r="E70"/>
      <c s="62" r="F70" t="s">
        <v>93</v>
      </c>
      <c s="63" r="G70" t="s">
        <v>82</v>
      </c>
      <c s="64" r="H70"/>
      <c s="64" r="I70"/>
      <c s="64" r="J70"/>
      <c s="64" r="K70"/>
      <c s="64" r="L70"/>
      <c s="64" r="M70"/>
      <c s="64" r="N70"/>
      <c s="64" r="O70">
        <v>4320.40000000</v>
      </c>
      <c s="64" r="P70">
        <v>4320.40000000</v>
      </c>
      <c s="64" r="Q70">
        <v>4320.40000000</v>
      </c>
      <c s="64" r="R70"/>
      <c s="67" r="S70">
        <f>H70+O70-Q70</f>
      </c>
      <c s="64" r="T70"/>
      <c s="64" r="U70"/>
      <c s="68" r="V70"/>
      <c s="68" r="W70"/>
      <c s="69" r="X70"/>
      <c s="56" r="Y70"/>
      <c s="18" r="Z70">
        <f>IF(B70="","00000000000000000",B70)&amp;IF(F70="","000000",F70)&amp;IF(G70="","000",G70)</f>
      </c>
      <c s="57" r="AA70"/>
      <c s="0" r="AB70"/>
    </row>
    <row r="71" ht="15.00000000" customHeight="1">
      <c s="34" r="A71"/>
      <c s="58" r="B71" t="s">
        <v>71</v>
      </c>
      <c s="59" r="C71"/>
      <c s="60" r="D71"/>
      <c s="61" r="E71"/>
      <c s="62" r="F71" t="s">
        <v>93</v>
      </c>
      <c s="63" r="G71" t="s">
        <v>82</v>
      </c>
      <c s="64" r="H71"/>
      <c s="64" r="I71"/>
      <c s="64" r="J71"/>
      <c s="64" r="K71"/>
      <c s="64" r="L71"/>
      <c s="64" r="M71"/>
      <c s="64" r="N71"/>
      <c s="64" r="O71">
        <v>323229.96000000</v>
      </c>
      <c s="64" r="P71">
        <v>323229.96000000</v>
      </c>
      <c s="64" r="Q71">
        <v>323229.96000000</v>
      </c>
      <c s="64" r="R71"/>
      <c s="67" r="S71">
        <f>H71+O71-Q71</f>
      </c>
      <c s="64" r="T71"/>
      <c s="64" r="U71"/>
      <c s="68" r="V71"/>
      <c s="68" r="W71"/>
      <c s="69" r="X71"/>
      <c s="56" r="Y71"/>
      <c s="18" r="Z71">
        <f>IF(B71="","00000000000000000",B71)&amp;IF(F71="","000000",F71)&amp;IF(G71="","000",G71)</f>
      </c>
      <c s="57" r="AA71"/>
      <c s="0" r="AB71"/>
    </row>
    <row r="72" ht="15.00000000" customHeight="1">
      <c s="34" r="A72"/>
      <c s="58" r="B72" t="s">
        <v>94</v>
      </c>
      <c s="59" r="C72"/>
      <c s="60" r="D72"/>
      <c s="61" r="E72"/>
      <c s="62" r="F72" t="s">
        <v>93</v>
      </c>
      <c s="63" r="G72" t="s">
        <v>43</v>
      </c>
      <c s="64" r="H72"/>
      <c s="64" r="I72"/>
      <c s="64" r="J72"/>
      <c s="64" r="K72"/>
      <c s="64" r="L72"/>
      <c s="64" r="M72"/>
      <c s="64" r="N72"/>
      <c s="64" r="O72">
        <v>744794.01000000</v>
      </c>
      <c s="64" r="P72">
        <v>744794.01000000</v>
      </c>
      <c s="64" r="Q72">
        <v>744794.01000000</v>
      </c>
      <c s="64" r="R72"/>
      <c s="67" r="S72">
        <f>H72+O72-Q72</f>
      </c>
      <c s="64" r="T72"/>
      <c s="64" r="U72"/>
      <c s="68" r="V72"/>
      <c s="68" r="W72"/>
      <c s="69" r="X72"/>
      <c s="56" r="Y72"/>
      <c s="18" r="Z72">
        <f>IF(B72="","00000000000000000",B72)&amp;IF(F72="","000000",F72)&amp;IF(G72="","000",G72)</f>
      </c>
      <c s="57" r="AA72"/>
      <c s="0" r="AB72"/>
    </row>
    <row r="73" ht="15.00000000" customHeight="1">
      <c s="34" r="A73"/>
      <c s="58" r="B73" t="s">
        <v>95</v>
      </c>
      <c s="59" r="C73"/>
      <c s="60" r="D73"/>
      <c s="61" r="E73"/>
      <c s="62" r="F73" t="s">
        <v>93</v>
      </c>
      <c s="63" r="G73" t="s">
        <v>43</v>
      </c>
      <c s="64" r="H73"/>
      <c s="64" r="I73"/>
      <c s="64" r="J73"/>
      <c s="64" r="K73"/>
      <c s="64" r="L73"/>
      <c s="64" r="M73"/>
      <c s="64" r="N73"/>
      <c s="64" r="O73">
        <v>200000.00000000</v>
      </c>
      <c s="64" r="P73">
        <v>200000.00000000</v>
      </c>
      <c s="64" r="Q73">
        <v>200000.00000000</v>
      </c>
      <c s="64" r="R73"/>
      <c s="67" r="S73">
        <f>H73+O73-Q73</f>
      </c>
      <c s="64" r="T73"/>
      <c s="64" r="U73"/>
      <c s="68" r="V73"/>
      <c s="68" r="W73"/>
      <c s="69" r="X73"/>
      <c s="56" r="Y73"/>
      <c s="18" r="Z73">
        <f>IF(B73="","00000000000000000",B73)&amp;IF(F73="","000000",F73)&amp;IF(G73="","000",G73)</f>
      </c>
      <c s="57" r="AA73"/>
      <c s="0" r="AB73"/>
    </row>
    <row r="74" ht="15.00000000" customHeight="1">
      <c s="34" r="A74"/>
      <c s="58" r="B74" t="s">
        <v>96</v>
      </c>
      <c s="59" r="C74"/>
      <c s="60" r="D74"/>
      <c s="61" r="E74"/>
      <c s="62" r="F74" t="s">
        <v>93</v>
      </c>
      <c s="63" r="G74" t="s">
        <v>43</v>
      </c>
      <c s="64" r="H74"/>
      <c s="64" r="I74"/>
      <c s="64" r="J74"/>
      <c s="64" r="K74"/>
      <c s="64" r="L74"/>
      <c s="64" r="M74"/>
      <c s="64" r="N74"/>
      <c s="64" r="O74">
        <v>582213.61000000</v>
      </c>
      <c s="64" r="P74">
        <v>582213.61000000</v>
      </c>
      <c s="64" r="Q74">
        <v>582213.61000000</v>
      </c>
      <c s="64" r="R74"/>
      <c s="67" r="S74">
        <f>H74+O74-Q74</f>
      </c>
      <c s="64" r="T74"/>
      <c s="64" r="U74"/>
      <c s="68" r="V74"/>
      <c s="68" r="W74"/>
      <c s="69" r="X74"/>
      <c s="56" r="Y74"/>
      <c s="18" r="Z74">
        <f>IF(B74="","00000000000000000",B74)&amp;IF(F74="","000000",F74)&amp;IF(G74="","000",G74)</f>
      </c>
      <c s="57" r="AA74"/>
      <c s="0" r="AB74"/>
    </row>
    <row r="75" ht="15.00000000" customHeight="1">
      <c s="34" r="A75"/>
      <c s="58" r="B75" t="s">
        <v>97</v>
      </c>
      <c s="59" r="C75"/>
      <c s="60" r="D75"/>
      <c s="61" r="E75"/>
      <c s="62" r="F75" t="s">
        <v>93</v>
      </c>
      <c s="63" r="G75" t="s">
        <v>43</v>
      </c>
      <c s="64" r="H75"/>
      <c s="64" r="I75"/>
      <c s="64" r="J75"/>
      <c s="64" r="K75"/>
      <c s="64" r="L75"/>
      <c s="64" r="M75"/>
      <c s="64" r="N75"/>
      <c s="64" r="O75">
        <v>5602529.27000000</v>
      </c>
      <c s="64" r="P75">
        <v>5602529.27000000</v>
      </c>
      <c s="64" r="Q75">
        <v>5602529.27000000</v>
      </c>
      <c s="64" r="R75"/>
      <c s="67" r="S75">
        <f>H75+O75-Q75</f>
      </c>
      <c s="64" r="T75"/>
      <c s="64" r="U75"/>
      <c s="68" r="V75"/>
      <c s="68" r="W75"/>
      <c s="69" r="X75"/>
      <c s="56" r="Y75"/>
      <c s="18" r="Z75">
        <f>IF(B75="","00000000000000000",B75)&amp;IF(F75="","000000",F75)&amp;IF(G75="","000",G75)</f>
      </c>
      <c s="57" r="AA75"/>
      <c s="0" r="AB75"/>
    </row>
    <row r="76" ht="15.00000000" customHeight="1">
      <c s="34" r="A76"/>
      <c s="58" r="B76" t="s">
        <v>98</v>
      </c>
      <c s="59" r="C76"/>
      <c s="60" r="D76"/>
      <c s="61" r="E76"/>
      <c s="62" r="F76" t="s">
        <v>93</v>
      </c>
      <c s="63" r="G76" t="s">
        <v>43</v>
      </c>
      <c s="64" r="H76"/>
      <c s="64" r="I76"/>
      <c s="64" r="J76"/>
      <c s="64" r="K76"/>
      <c s="64" r="L76"/>
      <c s="64" r="M76"/>
      <c s="64" r="N76"/>
      <c s="64" r="O76">
        <v>22705648.22000000</v>
      </c>
      <c s="64" r="P76">
        <v>22705648.22000000</v>
      </c>
      <c s="64" r="Q76">
        <v>22705648.22000000</v>
      </c>
      <c s="64" r="R76"/>
      <c s="67" r="S76">
        <f>H76+O76-Q76</f>
      </c>
      <c s="64" r="T76"/>
      <c s="64" r="U76"/>
      <c s="68" r="V76"/>
      <c s="68" r="W76"/>
      <c s="69" r="X76"/>
      <c s="56" r="Y76"/>
      <c s="18" r="Z76">
        <f>IF(B76="","00000000000000000",B76)&amp;IF(F76="","000000",F76)&amp;IF(G76="","000",G76)</f>
      </c>
      <c s="57" r="AA76"/>
      <c s="0" r="AB76"/>
    </row>
    <row r="77" ht="15.00000000" customHeight="1">
      <c s="34" r="A77"/>
      <c s="58" r="B77" t="s">
        <v>99</v>
      </c>
      <c s="59" r="C77"/>
      <c s="60" r="D77"/>
      <c s="61" r="E77"/>
      <c s="62" r="F77" t="s">
        <v>93</v>
      </c>
      <c s="63" r="G77" t="s">
        <v>43</v>
      </c>
      <c s="64" r="H77"/>
      <c s="64" r="I77"/>
      <c s="64" r="J77"/>
      <c s="64" r="K77"/>
      <c s="64" r="L77"/>
      <c s="64" r="M77"/>
      <c s="64" r="N77"/>
      <c s="64" r="O77">
        <v>13467988.41000000</v>
      </c>
      <c s="64" r="P77">
        <v>13467988.41000000</v>
      </c>
      <c s="64" r="Q77">
        <v>13467988.41000000</v>
      </c>
      <c s="64" r="R77"/>
      <c s="67" r="S77">
        <f>H77+O77-Q77</f>
      </c>
      <c s="64" r="T77"/>
      <c s="64" r="U77"/>
      <c s="68" r="V77"/>
      <c s="68" r="W77"/>
      <c s="69" r="X77"/>
      <c s="56" r="Y77"/>
      <c s="18" r="Z77">
        <f>IF(B77="","00000000000000000",B77)&amp;IF(F77="","000000",F77)&amp;IF(G77="","000",G77)</f>
      </c>
      <c s="57" r="AA77"/>
      <c s="0" r="AB77"/>
    </row>
    <row r="78" ht="15.00000000" customHeight="1">
      <c s="34" r="A78"/>
      <c s="58" r="B78" t="s">
        <v>100</v>
      </c>
      <c s="59" r="C78"/>
      <c s="60" r="D78"/>
      <c s="61" r="E78"/>
      <c s="62" r="F78" t="s">
        <v>93</v>
      </c>
      <c s="63" r="G78" t="s">
        <v>43</v>
      </c>
      <c s="64" r="H78"/>
      <c s="64" r="I78"/>
      <c s="64" r="J78"/>
      <c s="64" r="K78"/>
      <c s="64" r="L78"/>
      <c s="64" r="M78"/>
      <c s="64" r="N78"/>
      <c s="64" r="O78">
        <v>85285870.11000000</v>
      </c>
      <c s="64" r="P78">
        <v>85285870.11000000</v>
      </c>
      <c s="64" r="Q78">
        <v>85285870.11000000</v>
      </c>
      <c s="64" r="R78">
        <v>4599696.56000000</v>
      </c>
      <c s="67" r="S78">
        <f>H78+O78-Q78</f>
      </c>
      <c s="64" r="T78"/>
      <c s="64" r="U78"/>
      <c s="68" r="V78"/>
      <c s="68" r="W78"/>
      <c s="69" r="X78"/>
      <c s="56" r="Y78"/>
      <c s="18" r="Z78">
        <f>IF(B78="","00000000000000000",B78)&amp;IF(F78="","000000",F78)&amp;IF(G78="","000",G78)</f>
      </c>
      <c s="57" r="AA78"/>
      <c s="0" r="AB78"/>
    </row>
    <row r="79" ht="15.00000000" customHeight="1">
      <c s="34" r="A79"/>
      <c s="58" r="B79" t="s">
        <v>101</v>
      </c>
      <c s="59" r="C79"/>
      <c s="60" r="D79"/>
      <c s="61" r="E79"/>
      <c s="62" r="F79" t="s">
        <v>93</v>
      </c>
      <c s="63" r="G79" t="s">
        <v>43</v>
      </c>
      <c s="64" r="H79"/>
      <c s="64" r="I79"/>
      <c s="64" r="J79"/>
      <c s="64" r="K79"/>
      <c s="64" r="L79"/>
      <c s="64" r="M79"/>
      <c s="64" r="N79"/>
      <c s="64" r="O79">
        <v>708841.55000000</v>
      </c>
      <c s="64" r="P79">
        <v>708841.55000000</v>
      </c>
      <c s="64" r="Q79">
        <v>708841.55000000</v>
      </c>
      <c s="64" r="R79"/>
      <c s="67" r="S79">
        <f>H79+O79-Q79</f>
      </c>
      <c s="64" r="T79"/>
      <c s="64" r="U79"/>
      <c s="68" r="V79"/>
      <c s="68" r="W79"/>
      <c s="69" r="X79"/>
      <c s="56" r="Y79"/>
      <c s="18" r="Z79">
        <f>IF(B79="","00000000000000000",B79)&amp;IF(F79="","000000",F79)&amp;IF(G79="","000",G79)</f>
      </c>
      <c s="57" r="AA79"/>
      <c s="0" r="AB79"/>
    </row>
    <row r="80" ht="15.00000000" customHeight="1">
      <c s="34" r="A80"/>
      <c s="58" r="B80" t="s">
        <v>102</v>
      </c>
      <c s="59" r="C80"/>
      <c s="60" r="D80"/>
      <c s="61" r="E80"/>
      <c s="62" r="F80" t="s">
        <v>93</v>
      </c>
      <c s="63" r="G80" t="s">
        <v>43</v>
      </c>
      <c s="64" r="H80"/>
      <c s="64" r="I80"/>
      <c s="64" r="J80"/>
      <c s="64" r="K80"/>
      <c s="64" r="L80"/>
      <c s="64" r="M80"/>
      <c s="64" r="N80"/>
      <c s="64" r="O80">
        <v>1032937.25000000</v>
      </c>
      <c s="64" r="P80">
        <v>1032937.25000000</v>
      </c>
      <c s="64" r="Q80">
        <v>1032937.25000000</v>
      </c>
      <c s="64" r="R80">
        <v>46466.86000000</v>
      </c>
      <c s="67" r="S80">
        <f>H80+O80-Q80</f>
      </c>
      <c s="64" r="T80"/>
      <c s="64" r="U80"/>
      <c s="68" r="V80"/>
      <c s="68" r="W80"/>
      <c s="69" r="X80"/>
      <c s="56" r="Y80"/>
      <c s="18" r="Z80">
        <f>IF(B80="","00000000000000000",B80)&amp;IF(F80="","000000",F80)&amp;IF(G80="","000",G80)</f>
      </c>
      <c s="57" r="AA80"/>
      <c s="0" r="AB80"/>
    </row>
    <row r="81" ht="15.00000000" customHeight="1">
      <c s="34" r="A81"/>
      <c s="58" r="B81" t="s">
        <v>103</v>
      </c>
      <c s="59" r="C81"/>
      <c s="60" r="D81"/>
      <c s="61" r="E81"/>
      <c s="62" r="F81" t="s">
        <v>93</v>
      </c>
      <c s="63" r="G81" t="s">
        <v>43</v>
      </c>
      <c s="64" r="H81"/>
      <c s="64" r="I81"/>
      <c s="64" r="J81"/>
      <c s="64" r="K81"/>
      <c s="64" r="L81"/>
      <c s="64" r="M81"/>
      <c s="64" r="N81"/>
      <c s="64" r="O81">
        <v>936711.59000000</v>
      </c>
      <c s="64" r="P81">
        <v>936711.59000000</v>
      </c>
      <c s="64" r="Q81">
        <v>936711.59000000</v>
      </c>
      <c s="64" r="R81"/>
      <c s="67" r="S81">
        <f>H81+O81-Q81</f>
      </c>
      <c s="64" r="T81"/>
      <c s="64" r="U81"/>
      <c s="68" r="V81"/>
      <c s="68" r="W81"/>
      <c s="69" r="X81"/>
      <c s="56" r="Y81"/>
      <c s="18" r="Z81">
        <f>IF(B81="","00000000000000000",B81)&amp;IF(F81="","000000",F81)&amp;IF(G81="","000",G81)</f>
      </c>
      <c s="57" r="AA81"/>
      <c s="0" r="AB81"/>
    </row>
    <row r="82" ht="15.00000000" customHeight="1">
      <c s="34" r="A82"/>
      <c s="58" r="B82" t="s">
        <v>104</v>
      </c>
      <c s="59" r="C82"/>
      <c s="60" r="D82"/>
      <c s="61" r="E82"/>
      <c s="62" r="F82" t="s">
        <v>93</v>
      </c>
      <c s="63" r="G82" t="s">
        <v>43</v>
      </c>
      <c s="64" r="H82"/>
      <c s="64" r="I82"/>
      <c s="64" r="J82"/>
      <c s="64" r="K82"/>
      <c s="64" r="L82"/>
      <c s="64" r="M82"/>
      <c s="64" r="N82"/>
      <c s="64" r="O82">
        <v>2598905.65000000</v>
      </c>
      <c s="64" r="P82">
        <v>2598905.65000000</v>
      </c>
      <c s="64" r="Q82">
        <v>2598905.65000000</v>
      </c>
      <c s="64" r="R82"/>
      <c s="67" r="S82">
        <f>H82+O82-Q82</f>
      </c>
      <c s="64" r="T82"/>
      <c s="64" r="U82"/>
      <c s="68" r="V82"/>
      <c s="68" r="W82"/>
      <c s="69" r="X82"/>
      <c s="56" r="Y82"/>
      <c s="18" r="Z82">
        <f>IF(B82="","00000000000000000",B82)&amp;IF(F82="","000000",F82)&amp;IF(G82="","000",G82)</f>
      </c>
      <c s="57" r="AA82"/>
      <c s="0" r="AB82"/>
    </row>
    <row r="83" ht="15.00000000" customHeight="1">
      <c s="34" r="A83"/>
      <c s="58" r="B83" t="s">
        <v>105</v>
      </c>
      <c s="59" r="C83"/>
      <c s="60" r="D83"/>
      <c s="61" r="E83"/>
      <c s="62" r="F83" t="s">
        <v>93</v>
      </c>
      <c s="63" r="G83" t="s">
        <v>43</v>
      </c>
      <c s="64" r="H83"/>
      <c s="64" r="I83"/>
      <c s="64" r="J83"/>
      <c s="64" r="K83"/>
      <c s="64" r="L83"/>
      <c s="64" r="M83"/>
      <c s="64" r="N83"/>
      <c s="64" r="O83">
        <v>3639027.85000000</v>
      </c>
      <c s="64" r="P83">
        <v>3639027.85000000</v>
      </c>
      <c s="64" r="Q83">
        <v>3639027.85000000</v>
      </c>
      <c s="64" r="R83"/>
      <c s="67" r="S83">
        <f>H83+O83-Q83</f>
      </c>
      <c s="64" r="T83"/>
      <c s="64" r="U83"/>
      <c s="68" r="V83"/>
      <c s="68" r="W83"/>
      <c s="69" r="X83"/>
      <c s="56" r="Y83"/>
      <c s="18" r="Z83">
        <f>IF(B83="","00000000000000000",B83)&amp;IF(F83="","000000",F83)&amp;IF(G83="","000",G83)</f>
      </c>
      <c s="57" r="AA83"/>
      <c s="0" r="AB83"/>
    </row>
    <row r="84" ht="15.00000000" customHeight="1">
      <c s="34" r="A84"/>
      <c s="58" r="B84" t="s">
        <v>106</v>
      </c>
      <c s="59" r="C84"/>
      <c s="60" r="D84"/>
      <c s="61" r="E84"/>
      <c s="62" r="F84" t="s">
        <v>93</v>
      </c>
      <c s="63" r="G84" t="s">
        <v>43</v>
      </c>
      <c s="64" r="H84"/>
      <c s="64" r="I84"/>
      <c s="64" r="J84"/>
      <c s="64" r="K84"/>
      <c s="64" r="L84"/>
      <c s="64" r="M84"/>
      <c s="64" r="N84"/>
      <c s="64" r="O84">
        <v>448816.73000000</v>
      </c>
      <c s="64" r="P84">
        <v>448816.73000000</v>
      </c>
      <c s="64" r="Q84">
        <v>448816.73000000</v>
      </c>
      <c s="64" r="R84"/>
      <c s="67" r="S84">
        <f>H84+O84-Q84</f>
      </c>
      <c s="64" r="T84"/>
      <c s="64" r="U84"/>
      <c s="68" r="V84"/>
      <c s="68" r="W84"/>
      <c s="69" r="X84"/>
      <c s="56" r="Y84"/>
      <c s="18" r="Z84">
        <f>IF(B84="","00000000000000000",B84)&amp;IF(F84="","000000",F84)&amp;IF(G84="","000",G84)</f>
      </c>
      <c s="57" r="AA84"/>
      <c s="0" r="AB84"/>
    </row>
    <row r="85" ht="15.00000000" customHeight="1">
      <c s="34" r="A85"/>
      <c s="58" r="B85" t="s">
        <v>107</v>
      </c>
      <c s="59" r="C85"/>
      <c s="60" r="D85"/>
      <c s="61" r="E85"/>
      <c s="62" r="F85" t="s">
        <v>93</v>
      </c>
      <c s="63" r="G85" t="s">
        <v>43</v>
      </c>
      <c s="64" r="H85"/>
      <c s="64" r="I85"/>
      <c s="64" r="J85"/>
      <c s="64" r="K85"/>
      <c s="64" r="L85"/>
      <c s="64" r="M85"/>
      <c s="64" r="N85"/>
      <c s="64" r="O85">
        <v>598712.35000000</v>
      </c>
      <c s="64" r="P85">
        <v>598712.35000000</v>
      </c>
      <c s="64" r="Q85">
        <v>598712.35000000</v>
      </c>
      <c s="64" r="R85"/>
      <c s="67" r="S85">
        <f>H85+O85-Q85</f>
      </c>
      <c s="64" r="T85"/>
      <c s="64" r="U85"/>
      <c s="68" r="V85"/>
      <c s="68" r="W85"/>
      <c s="69" r="X85"/>
      <c s="56" r="Y85"/>
      <c s="18" r="Z85">
        <f>IF(B85="","00000000000000000",B85)&amp;IF(F85="","000000",F85)&amp;IF(G85="","000",G85)</f>
      </c>
      <c s="57" r="AA85"/>
      <c s="0" r="AB85"/>
    </row>
    <row r="86" ht="15.00000000" customHeight="1">
      <c s="34" r="A86"/>
      <c s="58" r="B86" t="s">
        <v>69</v>
      </c>
      <c s="59" r="C86"/>
      <c s="60" r="D86"/>
      <c s="61" r="E86"/>
      <c s="62" r="F86" t="s">
        <v>93</v>
      </c>
      <c s="63" r="G86" t="s">
        <v>43</v>
      </c>
      <c s="64" r="H86"/>
      <c s="64" r="I86"/>
      <c s="64" r="J86"/>
      <c s="64" r="K86"/>
      <c s="64" r="L86"/>
      <c s="64" r="M86"/>
      <c s="64" r="N86"/>
      <c s="64" r="O86">
        <v>147591.23000000</v>
      </c>
      <c s="64" r="P86">
        <v>147591.23000000</v>
      </c>
      <c s="64" r="Q86">
        <v>147591.23000000</v>
      </c>
      <c s="64" r="R86">
        <v>27500.00000000</v>
      </c>
      <c s="67" r="S86">
        <f>H86+O86-Q86</f>
      </c>
      <c s="64" r="T86"/>
      <c s="64" r="U86"/>
      <c s="68" r="V86"/>
      <c s="68" r="W86"/>
      <c s="69" r="X86"/>
      <c s="56" r="Y86"/>
      <c s="18" r="Z86">
        <f>IF(B86="","00000000000000000",B86)&amp;IF(F86="","000000",F86)&amp;IF(G86="","000",G86)</f>
      </c>
      <c s="57" r="AA86"/>
      <c s="0" r="AB86"/>
    </row>
    <row r="87" ht="15.00000000" customHeight="1">
      <c s="34" r="A87"/>
      <c s="58" r="B87" t="s">
        <v>108</v>
      </c>
      <c s="59" r="C87"/>
      <c s="60" r="D87"/>
      <c s="61" r="E87"/>
      <c s="62" r="F87" t="s">
        <v>93</v>
      </c>
      <c s="63" r="G87" t="s">
        <v>43</v>
      </c>
      <c s="64" r="H87"/>
      <c s="64" r="I87"/>
      <c s="64" r="J87"/>
      <c s="64" r="K87"/>
      <c s="64" r="L87"/>
      <c s="64" r="M87"/>
      <c s="64" r="N87"/>
      <c s="64" r="O87">
        <v>345402.72000000</v>
      </c>
      <c s="64" r="P87">
        <v>345402.72000000</v>
      </c>
      <c s="64" r="Q87">
        <v>345402.72000000</v>
      </c>
      <c s="64" r="R87"/>
      <c s="67" r="S87">
        <f>H87+O87-Q87</f>
      </c>
      <c s="64" r="T87"/>
      <c s="64" r="U87"/>
      <c s="68" r="V87"/>
      <c s="68" r="W87"/>
      <c s="69" r="X87"/>
      <c s="56" r="Y87"/>
      <c s="18" r="Z87">
        <f>IF(B87="","00000000000000000",B87)&amp;IF(F87="","000000",F87)&amp;IF(G87="","000",G87)</f>
      </c>
      <c s="57" r="AA87"/>
      <c s="0" r="AB87"/>
    </row>
    <row r="88" ht="15.00000000" customHeight="1">
      <c s="34" r="A88"/>
      <c s="58" r="B88" t="s">
        <v>71</v>
      </c>
      <c s="59" r="C88"/>
      <c s="60" r="D88"/>
      <c s="61" r="E88"/>
      <c s="62" r="F88" t="s">
        <v>93</v>
      </c>
      <c s="63" r="G88" t="s">
        <v>43</v>
      </c>
      <c s="64" r="H88"/>
      <c s="64" r="I88"/>
      <c s="64" r="J88"/>
      <c s="64" r="K88"/>
      <c s="64" r="L88"/>
      <c s="64" r="M88"/>
      <c s="64" r="N88"/>
      <c s="64" r="O88">
        <v>8269754.75000000</v>
      </c>
      <c s="64" r="P88">
        <v>8269754.75000000</v>
      </c>
      <c s="64" r="Q88">
        <v>8269754.75000000</v>
      </c>
      <c s="64" r="R88"/>
      <c s="67" r="S88">
        <f>H88+O88-Q88</f>
      </c>
      <c s="64" r="T88"/>
      <c s="64" r="U88"/>
      <c s="68" r="V88"/>
      <c s="68" r="W88"/>
      <c s="69" r="X88"/>
      <c s="56" r="Y88"/>
      <c s="18" r="Z88">
        <f>IF(B88="","00000000000000000",B88)&amp;IF(F88="","000000",F88)&amp;IF(G88="","000",G88)</f>
      </c>
      <c s="57" r="AA88"/>
      <c s="0" r="AB88"/>
    </row>
    <row r="89" ht="15.00000000" customHeight="1">
      <c s="34" r="A89"/>
      <c s="58" r="B89" t="s">
        <v>109</v>
      </c>
      <c s="59" r="C89"/>
      <c s="60" r="D89"/>
      <c s="61" r="E89"/>
      <c s="62" r="F89" t="s">
        <v>93</v>
      </c>
      <c s="63" r="G89" t="s">
        <v>43</v>
      </c>
      <c s="64" r="H89"/>
      <c s="64" r="I89"/>
      <c s="64" r="J89"/>
      <c s="64" r="K89"/>
      <c s="64" r="L89"/>
      <c s="64" r="M89"/>
      <c s="64" r="N89"/>
      <c s="64" r="O89">
        <v>11425688.13000000</v>
      </c>
      <c s="64" r="P89">
        <v>11425688.13000000</v>
      </c>
      <c s="64" r="Q89">
        <v>11425688.13000000</v>
      </c>
      <c s="64" r="R89"/>
      <c s="67" r="S89">
        <f>H89+O89-Q89</f>
      </c>
      <c s="64" r="T89"/>
      <c s="64" r="U89"/>
      <c s="68" r="V89"/>
      <c s="68" r="W89"/>
      <c s="69" r="X89"/>
      <c s="56" r="Y89"/>
      <c s="18" r="Z89">
        <f>IF(B89="","00000000000000000",B89)&amp;IF(F89="","000000",F89)&amp;IF(G89="","000",G89)</f>
      </c>
      <c s="57" r="AA89"/>
      <c s="0" r="AB89"/>
    </row>
    <row r="90" ht="15.00000000" customHeight="1">
      <c s="34" r="A90"/>
      <c s="58" r="B90" t="s">
        <v>110</v>
      </c>
      <c s="59" r="C90"/>
      <c s="60" r="D90"/>
      <c s="61" r="E90"/>
      <c s="62" r="F90" t="s">
        <v>93</v>
      </c>
      <c s="63" r="G90" t="s">
        <v>43</v>
      </c>
      <c s="64" r="H90"/>
      <c s="64" r="I90"/>
      <c s="64" r="J90"/>
      <c s="64" r="K90"/>
      <c s="64" r="L90"/>
      <c s="64" r="M90"/>
      <c s="64" r="N90"/>
      <c s="64" r="O90">
        <v>10055369.37000000</v>
      </c>
      <c s="64" r="P90">
        <v>10055369.37000000</v>
      </c>
      <c s="64" r="Q90">
        <v>10055369.37000000</v>
      </c>
      <c s="64" r="R90"/>
      <c s="67" r="S90">
        <f>H90+O90-Q90</f>
      </c>
      <c s="64" r="T90"/>
      <c s="64" r="U90"/>
      <c s="68" r="V90"/>
      <c s="68" r="W90"/>
      <c s="69" r="X90"/>
      <c s="56" r="Y90"/>
      <c s="18" r="Z90">
        <f>IF(B90="","00000000000000000",B90)&amp;IF(F90="","000000",F90)&amp;IF(G90="","000",G90)</f>
      </c>
      <c s="57" r="AA90"/>
      <c s="0" r="AB90"/>
    </row>
    <row r="91" ht="15.00000000" customHeight="1">
      <c s="34" r="A91"/>
      <c s="58" r="B91" t="s">
        <v>72</v>
      </c>
      <c s="59" r="C91"/>
      <c s="60" r="D91"/>
      <c s="61" r="E91"/>
      <c s="62" r="F91" t="s">
        <v>93</v>
      </c>
      <c s="63" r="G91" t="s">
        <v>43</v>
      </c>
      <c s="64" r="H91"/>
      <c s="64" r="I91"/>
      <c s="64" r="J91"/>
      <c s="64" r="K91"/>
      <c s="64" r="L91"/>
      <c s="64" r="M91"/>
      <c s="64" r="N91"/>
      <c s="64" r="O91">
        <v>790820.72000000</v>
      </c>
      <c s="64" r="P91">
        <v>790820.72000000</v>
      </c>
      <c s="64" r="Q91">
        <v>790820.72000000</v>
      </c>
      <c s="64" r="R91">
        <v>83948.00000000</v>
      </c>
      <c s="67" r="S91">
        <f>H91+O91-Q91</f>
      </c>
      <c s="64" r="T91"/>
      <c s="64" r="U91"/>
      <c s="68" r="V91"/>
      <c s="68" r="W91"/>
      <c s="69" r="X91"/>
      <c s="56" r="Y91"/>
      <c s="18" r="Z91">
        <f>IF(B91="","00000000000000000",B91)&amp;IF(F91="","000000",F91)&amp;IF(G91="","000",G91)</f>
      </c>
      <c s="57" r="AA91"/>
      <c s="0" r="AB91"/>
    </row>
    <row r="92" ht="15.00000000" customHeight="1">
      <c s="34" r="A92"/>
      <c s="58" r="B92" t="s">
        <v>94</v>
      </c>
      <c s="59" r="C92"/>
      <c s="60" r="D92"/>
      <c s="61" r="E92"/>
      <c s="62" r="F92" t="s">
        <v>93</v>
      </c>
      <c s="63" r="G92" t="s">
        <v>77</v>
      </c>
      <c s="64" r="H92"/>
      <c s="64" r="I92"/>
      <c s="64" r="J92"/>
      <c s="64" r="K92"/>
      <c s="64" r="L92"/>
      <c s="64" r="M92"/>
      <c s="64" r="N92"/>
      <c s="64" r="O92">
        <v>55600.00000000</v>
      </c>
      <c s="64" r="P92">
        <v>55600.00000000</v>
      </c>
      <c s="64" r="Q92">
        <v>55600.00000000</v>
      </c>
      <c s="64" r="R92"/>
      <c s="67" r="S92">
        <f>H92+O92-Q92</f>
      </c>
      <c s="64" r="T92"/>
      <c s="64" r="U92"/>
      <c s="68" r="V92"/>
      <c s="68" r="W92"/>
      <c s="69" r="X92"/>
      <c s="56" r="Y92"/>
      <c s="18" r="Z92">
        <f>IF(B92="","00000000000000000",B92)&amp;IF(F92="","000000",F92)&amp;IF(G92="","000",G92)</f>
      </c>
      <c s="57" r="AA92"/>
      <c s="0" r="AB92"/>
    </row>
    <row r="93" ht="15.00000000" customHeight="1">
      <c s="34" r="A93"/>
      <c s="58" r="B93" t="s">
        <v>97</v>
      </c>
      <c s="59" r="C93"/>
      <c s="60" r="D93"/>
      <c s="61" r="E93"/>
      <c s="62" r="F93" t="s">
        <v>93</v>
      </c>
      <c s="63" r="G93" t="s">
        <v>77</v>
      </c>
      <c s="64" r="H93"/>
      <c s="64" r="I93"/>
      <c s="64" r="J93"/>
      <c s="64" r="K93"/>
      <c s="64" r="L93"/>
      <c s="64" r="M93"/>
      <c s="64" r="N93"/>
      <c s="64" r="O93">
        <v>126889.00000000</v>
      </c>
      <c s="64" r="P93">
        <v>126889.00000000</v>
      </c>
      <c s="64" r="Q93">
        <v>126889.00000000</v>
      </c>
      <c s="64" r="R93"/>
      <c s="67" r="S93">
        <f>H93+O93-Q93</f>
      </c>
      <c s="64" r="T93"/>
      <c s="64" r="U93"/>
      <c s="68" r="V93"/>
      <c s="68" r="W93"/>
      <c s="69" r="X93"/>
      <c s="56" r="Y93"/>
      <c s="18" r="Z93">
        <f>IF(B93="","00000000000000000",B93)&amp;IF(F93="","000000",F93)&amp;IF(G93="","000",G93)</f>
      </c>
      <c s="57" r="AA93"/>
      <c s="0" r="AB93"/>
    </row>
    <row r="94" ht="15.00000000" customHeight="1">
      <c s="34" r="A94"/>
      <c s="58" r="B94" t="s">
        <v>99</v>
      </c>
      <c s="59" r="C94"/>
      <c s="60" r="D94"/>
      <c s="61" r="E94"/>
      <c s="62" r="F94" t="s">
        <v>93</v>
      </c>
      <c s="63" r="G94" t="s">
        <v>77</v>
      </c>
      <c s="64" r="H94"/>
      <c s="64" r="I94"/>
      <c s="64" r="J94"/>
      <c s="64" r="K94"/>
      <c s="64" r="L94"/>
      <c s="64" r="M94"/>
      <c s="64" r="N94"/>
      <c s="64" r="O94">
        <v>3752190.93000000</v>
      </c>
      <c s="64" r="P94">
        <v>3752190.93000000</v>
      </c>
      <c s="64" r="Q94">
        <v>3752190.93000000</v>
      </c>
      <c s="64" r="R94"/>
      <c s="67" r="S94">
        <f>H94+O94-Q94</f>
      </c>
      <c s="64" r="T94"/>
      <c s="64" r="U94"/>
      <c s="68" r="V94"/>
      <c s="68" r="W94"/>
      <c s="69" r="X94"/>
      <c s="56" r="Y94"/>
      <c s="18" r="Z94">
        <f>IF(B94="","00000000000000000",B94)&amp;IF(F94="","000000",F94)&amp;IF(G94="","000",G94)</f>
      </c>
      <c s="57" r="AA94"/>
      <c s="0" r="AB94"/>
    </row>
    <row r="95" ht="15.00000000" customHeight="1">
      <c s="34" r="A95"/>
      <c s="58" r="B95" t="s">
        <v>101</v>
      </c>
      <c s="59" r="C95"/>
      <c s="60" r="D95"/>
      <c s="61" r="E95"/>
      <c s="62" r="F95" t="s">
        <v>93</v>
      </c>
      <c s="63" r="G95" t="s">
        <v>77</v>
      </c>
      <c s="64" r="H95"/>
      <c s="64" r="I95"/>
      <c s="64" r="J95"/>
      <c s="64" r="K95"/>
      <c s="64" r="L95"/>
      <c s="64" r="M95"/>
      <c s="64" r="N95"/>
      <c s="64" r="O95">
        <v>197483.74000000</v>
      </c>
      <c s="64" r="P95">
        <v>197483.74000000</v>
      </c>
      <c s="64" r="Q95">
        <v>197483.74000000</v>
      </c>
      <c s="64" r="R95"/>
      <c s="67" r="S95">
        <f>H95+O95-Q95</f>
      </c>
      <c s="64" r="T95"/>
      <c s="64" r="U95"/>
      <c s="68" r="V95"/>
      <c s="68" r="W95"/>
      <c s="69" r="X95"/>
      <c s="56" r="Y95"/>
      <c s="18" r="Z95">
        <f>IF(B95="","00000000000000000",B95)&amp;IF(F95="","000000",F95)&amp;IF(G95="","000",G95)</f>
      </c>
      <c s="57" r="AA95"/>
      <c s="0" r="AB95"/>
    </row>
    <row r="96" ht="15.00000000" customHeight="1">
      <c s="34" r="A96"/>
      <c s="58" r="B96" t="s">
        <v>103</v>
      </c>
      <c s="59" r="C96"/>
      <c s="60" r="D96"/>
      <c s="61" r="E96"/>
      <c s="62" r="F96" t="s">
        <v>93</v>
      </c>
      <c s="63" r="G96" t="s">
        <v>77</v>
      </c>
      <c s="64" r="H96"/>
      <c s="64" r="I96"/>
      <c s="64" r="J96"/>
      <c s="64" r="K96"/>
      <c s="64" r="L96"/>
      <c s="64" r="M96"/>
      <c s="64" r="N96"/>
      <c s="64" r="O96">
        <v>224000.00000000</v>
      </c>
      <c s="64" r="P96">
        <v>224000.00000000</v>
      </c>
      <c s="64" r="Q96">
        <v>224000.00000000</v>
      </c>
      <c s="64" r="R96"/>
      <c s="67" r="S96">
        <f>H96+O96-Q96</f>
      </c>
      <c s="64" r="T96"/>
      <c s="64" r="U96"/>
      <c s="68" r="V96"/>
      <c s="68" r="W96"/>
      <c s="69" r="X96"/>
      <c s="56" r="Y96"/>
      <c s="18" r="Z96">
        <f>IF(B96="","00000000000000000",B96)&amp;IF(F96="","000000",F96)&amp;IF(G96="","000",G96)</f>
      </c>
      <c s="57" r="AA96"/>
      <c s="0" r="AB96"/>
    </row>
    <row r="97" ht="15.00000000" customHeight="1">
      <c s="34" r="A97"/>
      <c s="58" r="B97" t="s">
        <v>104</v>
      </c>
      <c s="59" r="C97"/>
      <c s="60" r="D97"/>
      <c s="61" r="E97"/>
      <c s="62" r="F97" t="s">
        <v>93</v>
      </c>
      <c s="63" r="G97" t="s">
        <v>77</v>
      </c>
      <c s="64" r="H97"/>
      <c s="64" r="I97"/>
      <c s="64" r="J97"/>
      <c s="64" r="K97"/>
      <c s="64" r="L97"/>
      <c s="64" r="M97"/>
      <c s="64" r="N97"/>
      <c s="64" r="O97">
        <v>3074441.30000000</v>
      </c>
      <c s="64" r="P97">
        <v>3074441.30000000</v>
      </c>
      <c s="64" r="Q97">
        <v>3074441.30000000</v>
      </c>
      <c s="64" r="R97">
        <v>289953.75000000</v>
      </c>
      <c s="67" r="S97">
        <f>H97+O97-Q97</f>
      </c>
      <c s="64" r="T97"/>
      <c s="64" r="U97"/>
      <c s="68" r="V97"/>
      <c s="68" r="W97"/>
      <c s="69" r="X97"/>
      <c s="56" r="Y97"/>
      <c s="18" r="Z97">
        <f>IF(B97="","00000000000000000",B97)&amp;IF(F97="","000000",F97)&amp;IF(G97="","000",G97)</f>
      </c>
      <c s="57" r="AA97"/>
      <c s="0" r="AB97"/>
    </row>
    <row r="98" ht="15.00000000" customHeight="1">
      <c s="34" r="A98"/>
      <c s="58" r="B98" t="s">
        <v>71</v>
      </c>
      <c s="59" r="C98"/>
      <c s="60" r="D98"/>
      <c s="61" r="E98"/>
      <c s="62" r="F98" t="s">
        <v>93</v>
      </c>
      <c s="63" r="G98" t="s">
        <v>77</v>
      </c>
      <c s="64" r="H98"/>
      <c s="64" r="I98"/>
      <c s="64" r="J98"/>
      <c s="64" r="K98"/>
      <c s="64" r="L98"/>
      <c s="64" r="M98"/>
      <c s="64" r="N98"/>
      <c s="64" r="O98">
        <v>4935476.14000000</v>
      </c>
      <c s="64" r="P98">
        <v>4935476.14000000</v>
      </c>
      <c s="64" r="Q98">
        <v>4935476.14000000</v>
      </c>
      <c s="64" r="R98"/>
      <c s="67" r="S98">
        <f>H98+O98-Q98</f>
      </c>
      <c s="64" r="T98"/>
      <c s="64" r="U98"/>
      <c s="68" r="V98"/>
      <c s="68" r="W98"/>
      <c s="69" r="X98"/>
      <c s="56" r="Y98"/>
      <c s="18" r="Z98">
        <f>IF(B98="","00000000000000000",B98)&amp;IF(F98="","000000",F98)&amp;IF(G98="","000",G98)</f>
      </c>
      <c s="57" r="AA98"/>
      <c s="0" r="AB98"/>
    </row>
    <row r="99" ht="15.00000000" customHeight="1">
      <c s="34" r="A99"/>
      <c s="58" r="B99" t="s">
        <v>111</v>
      </c>
      <c s="59" r="C99"/>
      <c s="60" r="D99"/>
      <c s="61" r="E99"/>
      <c s="62" r="F99" t="s">
        <v>93</v>
      </c>
      <c s="63" r="G99" t="s">
        <v>77</v>
      </c>
      <c s="64" r="H99"/>
      <c s="64" r="I99"/>
      <c s="64" r="J99"/>
      <c s="64" r="K99"/>
      <c s="64" r="L99"/>
      <c s="64" r="M99"/>
      <c s="64" r="N99"/>
      <c s="64" r="O99">
        <v>527425.00000000</v>
      </c>
      <c s="64" r="P99">
        <v>527425.00000000</v>
      </c>
      <c s="64" r="Q99">
        <v>527425.00000000</v>
      </c>
      <c s="64" r="R99"/>
      <c s="67" r="S99">
        <f>H99+O99-Q99</f>
      </c>
      <c s="64" r="T99"/>
      <c s="64" r="U99"/>
      <c s="68" r="V99"/>
      <c s="68" r="W99"/>
      <c s="69" r="X99"/>
      <c s="56" r="Y99"/>
      <c s="18" r="Z99">
        <f>IF(B99="","00000000000000000",B99)&amp;IF(F99="","000000",F99)&amp;IF(G99="","000",G99)</f>
      </c>
      <c s="57" r="AA99"/>
      <c s="0" r="AB99"/>
    </row>
    <row r="100" ht="15.00000000" customHeight="1">
      <c s="34" r="A100"/>
      <c s="58" r="B100" t="s">
        <v>89</v>
      </c>
      <c s="59" r="C100"/>
      <c s="60" r="D100"/>
      <c s="61" r="E100"/>
      <c s="62" r="F100" t="s">
        <v>93</v>
      </c>
      <c s="63" r="G100" t="s">
        <v>77</v>
      </c>
      <c s="64" r="H100"/>
      <c s="64" r="I100"/>
      <c s="64" r="J100"/>
      <c s="64" r="K100"/>
      <c s="64" r="L100"/>
      <c s="64" r="M100"/>
      <c s="64" r="N100"/>
      <c s="64" r="O100">
        <v>7810552.00000000</v>
      </c>
      <c s="64" r="P100">
        <v>7810552.00000000</v>
      </c>
      <c s="64" r="Q100">
        <v>7810552.00000000</v>
      </c>
      <c s="64" r="R100"/>
      <c s="67" r="S100">
        <f>H100+O100-Q100</f>
      </c>
      <c s="64" r="T100"/>
      <c s="64" r="U100"/>
      <c s="68" r="V100"/>
      <c s="68" r="W100"/>
      <c s="69" r="X100"/>
      <c s="56" r="Y100"/>
      <c s="18" r="Z100">
        <f>IF(B100="","00000000000000000",B100)&amp;IF(F100="","000000",F100)&amp;IF(G100="","000",G100)</f>
      </c>
      <c s="57" r="AA100"/>
      <c s="0" r="AB100"/>
    </row>
    <row r="101" ht="15.00000000" customHeight="1">
      <c s="34" r="A101"/>
      <c s="58" r="B101" t="s">
        <v>112</v>
      </c>
      <c s="59" r="C101"/>
      <c s="60" r="D101"/>
      <c s="61" r="E101"/>
      <c s="62" r="F101" t="s">
        <v>93</v>
      </c>
      <c s="63" r="G101" t="s">
        <v>77</v>
      </c>
      <c s="64" r="H101"/>
      <c s="64" r="I101"/>
      <c s="64" r="J101"/>
      <c s="64" r="K101"/>
      <c s="64" r="L101"/>
      <c s="64" r="M101"/>
      <c s="64" r="N101"/>
      <c s="64" r="O101">
        <v>90500.00000000</v>
      </c>
      <c s="64" r="P101">
        <v>90500.00000000</v>
      </c>
      <c s="64" r="Q101">
        <v>90500.00000000</v>
      </c>
      <c s="64" r="R101"/>
      <c s="67" r="S101">
        <f>H101+O101-Q101</f>
      </c>
      <c s="64" r="T101"/>
      <c s="64" r="U101"/>
      <c s="68" r="V101"/>
      <c s="68" r="W101"/>
      <c s="69" r="X101"/>
      <c s="56" r="Y101"/>
      <c s="18" r="Z101">
        <f>IF(B101="","00000000000000000",B101)&amp;IF(F101="","000000",F101)&amp;IF(G101="","000",G101)</f>
      </c>
      <c s="57" r="AA101"/>
      <c s="0" r="AB101"/>
    </row>
    <row r="102" ht="15.00000000" customHeight="1">
      <c s="34" r="A102"/>
      <c s="58" r="B102" t="s">
        <v>113</v>
      </c>
      <c s="59" r="C102"/>
      <c s="60" r="D102"/>
      <c s="61" r="E102"/>
      <c s="62" r="F102" t="s">
        <v>93</v>
      </c>
      <c s="63" r="G102" t="s">
        <v>77</v>
      </c>
      <c s="64" r="H102"/>
      <c s="64" r="I102"/>
      <c s="64" r="J102"/>
      <c s="64" r="K102"/>
      <c s="64" r="L102"/>
      <c s="64" r="M102"/>
      <c s="64" r="N102"/>
      <c s="64" r="O102">
        <v>662047.86000000</v>
      </c>
      <c s="64" r="P102">
        <v>662047.86000000</v>
      </c>
      <c s="64" r="Q102">
        <v>662047.86000000</v>
      </c>
      <c s="64" r="R102"/>
      <c s="67" r="S102">
        <f>H102+O102-Q102</f>
      </c>
      <c s="64" r="T102"/>
      <c s="64" r="U102"/>
      <c s="68" r="V102"/>
      <c s="68" r="W102"/>
      <c s="69" r="X102"/>
      <c s="56" r="Y102"/>
      <c s="18" r="Z102">
        <f>IF(B102="","00000000000000000",B102)&amp;IF(F102="","000000",F102)&amp;IF(G102="","000",G102)</f>
      </c>
      <c s="57" r="AA102"/>
      <c s="0" r="AB102"/>
    </row>
    <row r="103" ht="15.00000000" customHeight="1">
      <c s="34" r="A103"/>
      <c s="58" r="B103" t="s">
        <v>114</v>
      </c>
      <c s="59" r="C103"/>
      <c s="60" r="D103"/>
      <c s="61" r="E103"/>
      <c s="62" r="F103" t="s">
        <v>93</v>
      </c>
      <c s="63" r="G103" t="s">
        <v>77</v>
      </c>
      <c s="64" r="H103"/>
      <c s="64" r="I103"/>
      <c s="64" r="J103"/>
      <c s="64" r="K103"/>
      <c s="64" r="L103"/>
      <c s="64" r="M103"/>
      <c s="64" r="N103"/>
      <c s="64" r="O103">
        <v>662047.86000000</v>
      </c>
      <c s="64" r="P103">
        <v>662047.86000000</v>
      </c>
      <c s="64" r="Q103">
        <v>662047.86000000</v>
      </c>
      <c s="64" r="R103"/>
      <c s="67" r="S103">
        <f>H103+O103-Q103</f>
      </c>
      <c s="64" r="T103"/>
      <c s="64" r="U103"/>
      <c s="68" r="V103"/>
      <c s="68" r="W103"/>
      <c s="69" r="X103"/>
      <c s="56" r="Y103"/>
      <c s="18" r="Z103">
        <f>IF(B103="","00000000000000000",B103)&amp;IF(F103="","000000",F103)&amp;IF(G103="","000",G103)</f>
      </c>
      <c s="57" r="AA103"/>
      <c s="0" r="AB103"/>
    </row>
    <row r="104" ht="15.00000000" customHeight="1">
      <c s="34" r="A104"/>
      <c s="58" r="B104" t="s">
        <v>72</v>
      </c>
      <c s="59" r="C104"/>
      <c s="60" r="D104"/>
      <c s="61" r="E104"/>
      <c s="62" r="F104" t="s">
        <v>93</v>
      </c>
      <c s="63" r="G104" t="s">
        <v>77</v>
      </c>
      <c s="64" r="H104"/>
      <c s="64" r="I104"/>
      <c s="64" r="J104"/>
      <c s="64" r="K104"/>
      <c s="64" r="L104"/>
      <c s="64" r="M104"/>
      <c s="64" r="N104"/>
      <c s="64" r="O104">
        <v>130068.97000000</v>
      </c>
      <c s="64" r="P104">
        <v>130068.97000000</v>
      </c>
      <c s="64" r="Q104">
        <v>130068.97000000</v>
      </c>
      <c s="64" r="R104"/>
      <c s="67" r="S104">
        <f>H104+O104-Q104</f>
      </c>
      <c s="64" r="T104"/>
      <c s="64" r="U104"/>
      <c s="68" r="V104"/>
      <c s="68" r="W104"/>
      <c s="69" r="X104"/>
      <c s="56" r="Y104"/>
      <c s="18" r="Z104">
        <f>IF(B104="","00000000000000000",B104)&amp;IF(F104="","000000",F104)&amp;IF(G104="","000",G104)</f>
      </c>
      <c s="57" r="AA104"/>
      <c s="0" r="AB104"/>
    </row>
    <row r="105" ht="15.00000000" customHeight="1">
      <c s="34" r="A105"/>
      <c s="58" r="B105" t="s">
        <v>104</v>
      </c>
      <c s="59" r="C105"/>
      <c s="60" r="D105"/>
      <c s="61" r="E105"/>
      <c s="62" r="F105" t="s">
        <v>93</v>
      </c>
      <c s="63" r="G105" t="s">
        <v>47</v>
      </c>
      <c s="64" r="H105"/>
      <c s="64" r="I105"/>
      <c s="64" r="J105"/>
      <c s="64" r="K105"/>
      <c s="64" r="L105"/>
      <c s="64" r="M105"/>
      <c s="64" r="N105"/>
      <c s="64" r="O105">
        <v>655595.00000000</v>
      </c>
      <c s="64" r="P105">
        <v>655595.00000000</v>
      </c>
      <c s="64" r="Q105">
        <v>655595.00000000</v>
      </c>
      <c s="64" r="R105">
        <v>85227.00000000</v>
      </c>
      <c s="67" r="S105">
        <f>H105+O105-Q105</f>
      </c>
      <c s="64" r="T105"/>
      <c s="64" r="U105"/>
      <c s="68" r="V105"/>
      <c s="68" r="W105"/>
      <c s="69" r="X105"/>
      <c s="56" r="Y105"/>
      <c s="18" r="Z105">
        <f>IF(B105="","00000000000000000",B105)&amp;IF(F105="","000000",F105)&amp;IF(G105="","000",G105)</f>
      </c>
      <c s="57" r="AA105"/>
      <c s="0" r="AB105"/>
    </row>
    <row r="106" ht="15.00000000" customHeight="1">
      <c s="34" r="A106"/>
      <c s="58" r="B106" t="s">
        <v>115</v>
      </c>
      <c s="59" r="C106"/>
      <c s="60" r="D106"/>
      <c s="61" r="E106"/>
      <c s="62" r="F106" t="s">
        <v>93</v>
      </c>
      <c s="63" r="G106" t="s">
        <v>47</v>
      </c>
      <c s="64" r="H106"/>
      <c s="64" r="I106"/>
      <c s="64" r="J106"/>
      <c s="64" r="K106"/>
      <c s="64" r="L106"/>
      <c s="64" r="M106"/>
      <c s="64" r="N106"/>
      <c s="64" r="O106">
        <v>34500.00000000</v>
      </c>
      <c s="64" r="P106">
        <v>34500.00000000</v>
      </c>
      <c s="64" r="Q106">
        <v>34500.00000000</v>
      </c>
      <c s="64" r="R106">
        <v>4485.00000000</v>
      </c>
      <c s="67" r="S106">
        <f>H106+O106-Q106</f>
      </c>
      <c s="64" r="T106"/>
      <c s="64" r="U106"/>
      <c s="68" r="V106"/>
      <c s="68" r="W106"/>
      <c s="69" r="X106"/>
      <c s="56" r="Y106"/>
      <c s="18" r="Z106">
        <f>IF(B106="","00000000000000000",B106)&amp;IF(F106="","000000",F106)&amp;IF(G106="","000",G106)</f>
      </c>
      <c s="57" r="AA106"/>
      <c s="0" r="AB106"/>
    </row>
    <row r="107" ht="15.00000000" customHeight="1">
      <c s="34" r="A107"/>
      <c s="58" r="B107" t="s">
        <v>72</v>
      </c>
      <c s="59" r="C107"/>
      <c s="60" r="D107"/>
      <c s="61" r="E107"/>
      <c s="62" r="F107" t="s">
        <v>93</v>
      </c>
      <c s="63" r="G107" t="s">
        <v>47</v>
      </c>
      <c s="64" r="H107"/>
      <c s="64" r="I107"/>
      <c s="64" r="J107"/>
      <c s="64" r="K107"/>
      <c s="64" r="L107"/>
      <c s="64" r="M107"/>
      <c s="64" r="N107"/>
      <c s="64" r="O107">
        <v>80902.00000000</v>
      </c>
      <c s="64" r="P107">
        <v>80902.00000000</v>
      </c>
      <c s="64" r="Q107">
        <v>80902.00000000</v>
      </c>
      <c s="64" r="R107"/>
      <c s="67" r="S107">
        <f>H107+O107-Q107</f>
      </c>
      <c s="64" r="T107"/>
      <c s="64" r="U107"/>
      <c s="68" r="V107"/>
      <c s="68" r="W107"/>
      <c s="69" r="X107"/>
      <c s="56" r="Y107"/>
      <c s="18" r="Z107">
        <f>IF(B107="","00000000000000000",B107)&amp;IF(F107="","000000",F107)&amp;IF(G107="","000",G107)</f>
      </c>
      <c s="57" r="AA107"/>
      <c s="0" r="AB107"/>
    </row>
    <row r="108" ht="15.00000000" customHeight="1">
      <c s="34" r="A108"/>
      <c s="70" r="B108" t="s">
        <v>39</v>
      </c>
      <c s="71" r="C108"/>
      <c s="71" r="D108"/>
      <c s="71" r="E108"/>
      <c s="72" r="F108" t="s">
        <v>116</v>
      </c>
      <c s="73" r="G108"/>
      <c s="74" r="H108"/>
      <c s="74" r="I108"/>
      <c s="74" r="J108"/>
      <c s="74" r="K108"/>
      <c s="74" r="L108"/>
      <c s="74" r="M108"/>
      <c s="74" r="N108"/>
      <c s="74" r="O108">
        <v>193551199.16000000</v>
      </c>
      <c s="74" r="P108">
        <v>193551199.16000000</v>
      </c>
      <c s="74" r="Q108">
        <v>193551199.16000000</v>
      </c>
      <c s="74" r="R108">
        <v>5315503.74000000</v>
      </c>
      <c s="74" r="S108">
        <v>0.00000000</v>
      </c>
      <c s="74" r="T108"/>
      <c s="74" r="U108"/>
      <c s="74" r="V108"/>
      <c s="74" r="W108"/>
      <c s="77" r="X108"/>
      <c s="78" r="Y108"/>
      <c s="57" r="Z108"/>
      <c s="57" r="AA108"/>
      <c s="0" r="AB108"/>
    </row>
    <row r="109" ht="15.00000000" customHeight="1">
      <c s="34" r="A109"/>
      <c s="58" r="B109" t="s">
        <v>117</v>
      </c>
      <c s="59" r="C109"/>
      <c s="60" r="D109"/>
      <c s="61" r="E109"/>
      <c s="62" r="F109" t="s">
        <v>118</v>
      </c>
      <c s="63" r="G109" t="s">
        <v>81</v>
      </c>
      <c s="64" r="H109"/>
      <c s="64" r="I109"/>
      <c s="64" r="J109"/>
      <c s="64" r="K109"/>
      <c s="64" r="L109"/>
      <c s="64" r="M109"/>
      <c s="64" r="N109"/>
      <c s="64" r="O109">
        <v>236708.28000000</v>
      </c>
      <c s="64" r="P109">
        <v>236708.28000000</v>
      </c>
      <c s="64" r="Q109">
        <v>236708.28000000</v>
      </c>
      <c s="64" r="R109"/>
      <c s="67" r="S109">
        <f>H109+O109-Q109</f>
      </c>
      <c s="64" r="T109"/>
      <c s="64" r="U109"/>
      <c s="68" r="V109"/>
      <c s="68" r="W109"/>
      <c s="69" r="X109"/>
      <c s="56" r="Y109"/>
      <c s="18" r="Z109">
        <f>IF(B109="","00000000000000000",B109)&amp;IF(F109="","000000",F109)&amp;IF(G109="","000",G109)</f>
      </c>
      <c s="57" r="AA109"/>
      <c s="0" r="AB109"/>
    </row>
    <row r="110" ht="15.00000000" customHeight="1">
      <c s="34" r="A110"/>
      <c s="58" r="B110" t="s">
        <v>97</v>
      </c>
      <c s="59" r="C110"/>
      <c s="60" r="D110"/>
      <c s="61" r="E110"/>
      <c s="62" r="F110" t="s">
        <v>118</v>
      </c>
      <c s="63" r="G110" t="s">
        <v>81</v>
      </c>
      <c s="64" r="H110"/>
      <c s="64" r="I110"/>
      <c s="64" r="J110"/>
      <c s="64" r="K110"/>
      <c s="64" r="L110"/>
      <c s="64" r="M110"/>
      <c s="64" r="N110"/>
      <c s="64" r="O110">
        <v>250994.00000000</v>
      </c>
      <c s="64" r="P110">
        <v>250994.00000000</v>
      </c>
      <c s="64" r="Q110">
        <v>250994.00000000</v>
      </c>
      <c s="64" r="R110">
        <v>224074.00000000</v>
      </c>
      <c s="67" r="S110">
        <f>H110+O110-Q110</f>
      </c>
      <c s="64" r="T110"/>
      <c s="64" r="U110"/>
      <c s="68" r="V110"/>
      <c s="68" r="W110"/>
      <c s="69" r="X110"/>
      <c s="56" r="Y110"/>
      <c s="18" r="Z110">
        <f>IF(B110="","00000000000000000",B110)&amp;IF(F110="","000000",F110)&amp;IF(G110="","000",G110)</f>
      </c>
      <c s="57" r="AA110"/>
      <c s="0" r="AB110"/>
    </row>
    <row r="111" ht="15.00000000" customHeight="1">
      <c s="34" r="A111"/>
      <c s="58" r="B111" t="s">
        <v>98</v>
      </c>
      <c s="59" r="C111"/>
      <c s="60" r="D111"/>
      <c s="61" r="E111"/>
      <c s="62" r="F111" t="s">
        <v>118</v>
      </c>
      <c s="63" r="G111" t="s">
        <v>81</v>
      </c>
      <c s="64" r="H111"/>
      <c s="64" r="I111"/>
      <c s="64" r="J111"/>
      <c s="64" r="K111"/>
      <c s="64" r="L111"/>
      <c s="64" r="M111"/>
      <c s="64" r="N111"/>
      <c s="64" r="O111">
        <v>26920.00000000</v>
      </c>
      <c s="64" r="P111">
        <v>26920.00000000</v>
      </c>
      <c s="64" r="Q111">
        <v>26920.00000000</v>
      </c>
      <c s="64" r="R111">
        <v>26920.00000000</v>
      </c>
      <c s="67" r="S111">
        <f>H111+O111-Q111</f>
      </c>
      <c s="64" r="T111"/>
      <c s="64" r="U111"/>
      <c s="68" r="V111"/>
      <c s="68" r="W111"/>
      <c s="69" r="X111"/>
      <c s="56" r="Y111"/>
      <c s="18" r="Z111">
        <f>IF(B111="","00000000000000000",B111)&amp;IF(F111="","000000",F111)&amp;IF(G111="","000",G111)</f>
      </c>
      <c s="57" r="AA111"/>
      <c s="0" r="AB111"/>
    </row>
    <row r="112" ht="15.00000000" customHeight="1">
      <c s="34" r="A112"/>
      <c s="58" r="B112" t="s">
        <v>119</v>
      </c>
      <c s="59" r="C112"/>
      <c s="60" r="D112"/>
      <c s="61" r="E112"/>
      <c s="62" r="F112" t="s">
        <v>118</v>
      </c>
      <c s="63" r="G112" t="s">
        <v>81</v>
      </c>
      <c s="64" r="H112"/>
      <c s="64" r="I112"/>
      <c s="64" r="J112"/>
      <c s="64" r="K112"/>
      <c s="64" r="L112"/>
      <c s="64" r="M112"/>
      <c s="64" r="N112"/>
      <c s="64" r="O112">
        <v>62291.63000000</v>
      </c>
      <c s="64" r="P112">
        <v>62291.63000000</v>
      </c>
      <c s="64" r="Q112">
        <v>62291.63000000</v>
      </c>
      <c s="64" r="R112"/>
      <c s="67" r="S112">
        <f>H112+O112-Q112</f>
      </c>
      <c s="64" r="T112"/>
      <c s="64" r="U112"/>
      <c s="68" r="V112"/>
      <c s="68" r="W112"/>
      <c s="69" r="X112"/>
      <c s="56" r="Y112"/>
      <c s="18" r="Z112">
        <f>IF(B112="","00000000000000000",B112)&amp;IF(F112="","000000",F112)&amp;IF(G112="","000",G112)</f>
      </c>
      <c s="57" r="AA112"/>
      <c s="0" r="AB112"/>
    </row>
    <row r="113" ht="15.00000000" customHeight="1">
      <c s="34" r="A113"/>
      <c s="58" r="B113" t="s">
        <v>71</v>
      </c>
      <c s="59" r="C113"/>
      <c s="60" r="D113"/>
      <c s="61" r="E113"/>
      <c s="62" r="F113" t="s">
        <v>118</v>
      </c>
      <c s="63" r="G113" t="s">
        <v>81</v>
      </c>
      <c s="64" r="H113"/>
      <c s="64" r="I113"/>
      <c s="64" r="J113"/>
      <c s="64" r="K113"/>
      <c s="64" r="L113"/>
      <c s="64" r="M113"/>
      <c s="64" r="N113"/>
      <c s="64" r="O113">
        <v>259600.00000000</v>
      </c>
      <c s="64" r="P113">
        <v>259600.00000000</v>
      </c>
      <c s="64" r="Q113">
        <v>259600.00000000</v>
      </c>
      <c s="64" r="R113"/>
      <c s="67" r="S113">
        <f>H113+O113-Q113</f>
      </c>
      <c s="64" r="T113"/>
      <c s="64" r="U113"/>
      <c s="68" r="V113"/>
      <c s="68" r="W113"/>
      <c s="69" r="X113"/>
      <c s="56" r="Y113"/>
      <c s="18" r="Z113">
        <f>IF(B113="","00000000000000000",B113)&amp;IF(F113="","000000",F113)&amp;IF(G113="","000",G113)</f>
      </c>
      <c s="57" r="AA113"/>
      <c s="0" r="AB113"/>
    </row>
    <row r="114" ht="15.00000000" customHeight="1">
      <c s="34" r="A114"/>
      <c s="58" r="B114" t="s">
        <v>72</v>
      </c>
      <c s="59" r="C114"/>
      <c s="60" r="D114"/>
      <c s="61" r="E114"/>
      <c s="62" r="F114" t="s">
        <v>118</v>
      </c>
      <c s="63" r="G114" t="s">
        <v>81</v>
      </c>
      <c s="64" r="H114">
        <v>6710.00000000</v>
      </c>
      <c s="64" r="I114"/>
      <c s="64" r="J114"/>
      <c s="64" r="K114"/>
      <c s="64" r="L114"/>
      <c s="64" r="M114"/>
      <c s="64" r="N114"/>
      <c s="64" r="O114">
        <v>148522.00000000</v>
      </c>
      <c s="64" r="P114">
        <v>148522.00000000</v>
      </c>
      <c s="64" r="Q114">
        <v>155232.00000000</v>
      </c>
      <c s="64" r="R114">
        <v>12000.00000000</v>
      </c>
      <c s="67" r="S114">
        <f>H114+O114-Q114</f>
      </c>
      <c s="64" r="T114"/>
      <c s="64" r="U114"/>
      <c s="68" r="V114"/>
      <c s="68" r="W114"/>
      <c s="69" r="X114"/>
      <c s="56" r="Y114"/>
      <c s="18" r="Z114">
        <f>IF(B114="","00000000000000000",B114)&amp;IF(F114="","000000",F114)&amp;IF(G114="","000",G114)</f>
      </c>
      <c s="57" r="AA114"/>
      <c s="0" r="AB114"/>
    </row>
    <row r="115" ht="15.00000000" customHeight="1">
      <c s="34" r="A115"/>
      <c s="58" r="B115" t="s">
        <v>71</v>
      </c>
      <c s="59" r="C115"/>
      <c s="60" r="D115"/>
      <c s="61" r="E115"/>
      <c s="62" r="F115" t="s">
        <v>118</v>
      </c>
      <c s="63" r="G115" t="s">
        <v>82</v>
      </c>
      <c s="64" r="H115"/>
      <c s="64" r="I115"/>
      <c s="64" r="J115"/>
      <c s="64" r="K115"/>
      <c s="64" r="L115"/>
      <c s="64" r="M115"/>
      <c s="64" r="N115"/>
      <c s="64" r="O115">
        <v>647685.48000000</v>
      </c>
      <c s="64" r="P115">
        <v>647685.48000000</v>
      </c>
      <c s="64" r="Q115">
        <v>647685.48000000</v>
      </c>
      <c s="64" r="R115">
        <v>39029.85000000</v>
      </c>
      <c s="67" r="S115">
        <f>H115+O115-Q115</f>
      </c>
      <c s="64" r="T115"/>
      <c s="64" r="U115"/>
      <c s="68" r="V115"/>
      <c s="68" r="W115"/>
      <c s="69" r="X115"/>
      <c s="56" r="Y115"/>
      <c s="18" r="Z115">
        <f>IF(B115="","00000000000000000",B115)&amp;IF(F115="","000000",F115)&amp;IF(G115="","000",G115)</f>
      </c>
      <c s="57" r="AA115"/>
      <c s="0" r="AB115"/>
    </row>
    <row r="116" ht="15.00000000" customHeight="1">
      <c s="34" r="A116"/>
      <c s="58" r="B116" t="s">
        <v>120</v>
      </c>
      <c s="59" r="C116"/>
      <c s="60" r="D116"/>
      <c s="61" r="E116"/>
      <c s="62" r="F116" t="s">
        <v>118</v>
      </c>
      <c s="63" r="G116" t="s">
        <v>43</v>
      </c>
      <c s="64" r="H116"/>
      <c s="64" r="I116"/>
      <c s="64" r="J116"/>
      <c s="64" r="K116"/>
      <c s="64" r="L116"/>
      <c s="64" r="M116"/>
      <c s="64" r="N116"/>
      <c s="64" r="O116">
        <v>80977.00000000</v>
      </c>
      <c s="64" r="P116">
        <v>80977.00000000</v>
      </c>
      <c s="64" r="Q116">
        <v>80977.00000000</v>
      </c>
      <c s="64" r="R116"/>
      <c s="67" r="S116">
        <f>H116+O116-Q116</f>
      </c>
      <c s="64" r="T116"/>
      <c s="64" r="U116"/>
      <c s="68" r="V116"/>
      <c s="68" r="W116"/>
      <c s="69" r="X116"/>
      <c s="56" r="Y116"/>
      <c s="18" r="Z116">
        <f>IF(B116="","00000000000000000",B116)&amp;IF(F116="","000000",F116)&amp;IF(G116="","000",G116)</f>
      </c>
      <c s="57" r="AA116"/>
      <c s="0" r="AB116"/>
    </row>
    <row r="117" ht="15.00000000" customHeight="1">
      <c s="34" r="A117"/>
      <c s="58" r="B117" t="s">
        <v>121</v>
      </c>
      <c s="59" r="C117"/>
      <c s="60" r="D117"/>
      <c s="61" r="E117"/>
      <c s="62" r="F117" t="s">
        <v>118</v>
      </c>
      <c s="63" r="G117" t="s">
        <v>43</v>
      </c>
      <c s="64" r="H117"/>
      <c s="64" r="I117"/>
      <c s="64" r="J117"/>
      <c s="64" r="K117"/>
      <c s="64" r="L117"/>
      <c s="64" r="M117"/>
      <c s="64" r="N117"/>
      <c s="64" r="O117">
        <v>240400.00000000</v>
      </c>
      <c s="64" r="P117">
        <v>240400.00000000</v>
      </c>
      <c s="64" r="Q117">
        <v>240400.00000000</v>
      </c>
      <c s="64" r="R117"/>
      <c s="67" r="S117">
        <f>H117+O117-Q117</f>
      </c>
      <c s="64" r="T117"/>
      <c s="64" r="U117"/>
      <c s="68" r="V117"/>
      <c s="68" r="W117"/>
      <c s="69" r="X117"/>
      <c s="56" r="Y117"/>
      <c s="18" r="Z117">
        <f>IF(B117="","00000000000000000",B117)&amp;IF(F117="","000000",F117)&amp;IF(G117="","000",G117)</f>
      </c>
      <c s="57" r="AA117"/>
      <c s="0" r="AB117"/>
    </row>
    <row r="118" ht="15.00000000" customHeight="1">
      <c s="34" r="A118"/>
      <c s="58" r="B118" t="s">
        <v>94</v>
      </c>
      <c s="59" r="C118"/>
      <c s="60" r="D118"/>
      <c s="61" r="E118"/>
      <c s="62" r="F118" t="s">
        <v>118</v>
      </c>
      <c s="63" r="G118" t="s">
        <v>43</v>
      </c>
      <c s="64" r="H118"/>
      <c s="64" r="I118"/>
      <c s="64" r="J118"/>
      <c s="64" r="K118"/>
      <c s="64" r="L118"/>
      <c s="64" r="M118"/>
      <c s="64" r="N118"/>
      <c s="64" r="O118">
        <v>3888.00000000</v>
      </c>
      <c s="64" r="P118">
        <v>3888.00000000</v>
      </c>
      <c s="64" r="Q118">
        <v>3888.00000000</v>
      </c>
      <c s="64" r="R118"/>
      <c s="67" r="S118">
        <f>H118+O118-Q118</f>
      </c>
      <c s="64" r="T118"/>
      <c s="64" r="U118"/>
      <c s="68" r="V118"/>
      <c s="68" r="W118"/>
      <c s="69" r="X118"/>
      <c s="56" r="Y118"/>
      <c s="18" r="Z118">
        <f>IF(B118="","00000000000000000",B118)&amp;IF(F118="","000000",F118)&amp;IF(G118="","000",G118)</f>
      </c>
      <c s="57" r="AA118"/>
      <c s="0" r="AB118"/>
    </row>
    <row r="119" ht="15.00000000" customHeight="1">
      <c s="34" r="A119"/>
      <c s="58" r="B119" t="s">
        <v>122</v>
      </c>
      <c s="59" r="C119"/>
      <c s="60" r="D119"/>
      <c s="61" r="E119"/>
      <c s="62" r="F119" t="s">
        <v>118</v>
      </c>
      <c s="63" r="G119" t="s">
        <v>43</v>
      </c>
      <c s="64" r="H119"/>
      <c s="64" r="I119"/>
      <c s="64" r="J119"/>
      <c s="64" r="K119"/>
      <c s="64" r="L119"/>
      <c s="64" r="M119"/>
      <c s="64" r="N119"/>
      <c s="64" r="O119">
        <v>7674.45000000</v>
      </c>
      <c s="64" r="P119">
        <v>7674.45000000</v>
      </c>
      <c s="64" r="Q119">
        <v>7674.45000000</v>
      </c>
      <c s="64" r="R119">
        <v>6800.00000000</v>
      </c>
      <c s="67" r="S119">
        <f>H119+O119-Q119</f>
      </c>
      <c s="64" r="T119"/>
      <c s="64" r="U119"/>
      <c s="68" r="V119"/>
      <c s="68" r="W119"/>
      <c s="69" r="X119"/>
      <c s="56" r="Y119"/>
      <c s="18" r="Z119">
        <f>IF(B119="","00000000000000000",B119)&amp;IF(F119="","000000",F119)&amp;IF(G119="","000",G119)</f>
      </c>
      <c s="57" r="AA119"/>
      <c s="0" r="AB119"/>
    </row>
    <row r="120" ht="15.00000000" customHeight="1">
      <c s="34" r="A120"/>
      <c s="58" r="B120" t="s">
        <v>96</v>
      </c>
      <c s="59" r="C120"/>
      <c s="60" r="D120"/>
      <c s="61" r="E120"/>
      <c s="62" r="F120" t="s">
        <v>118</v>
      </c>
      <c s="63" r="G120" t="s">
        <v>43</v>
      </c>
      <c s="64" r="H120"/>
      <c s="64" r="I120"/>
      <c s="64" r="J120"/>
      <c s="64" r="K120"/>
      <c s="64" r="L120"/>
      <c s="64" r="M120"/>
      <c s="64" r="N120"/>
      <c s="64" r="O120">
        <v>1199999.00000000</v>
      </c>
      <c s="64" r="P120">
        <v>1199999.00000000</v>
      </c>
      <c s="64" r="Q120">
        <v>1199999.00000000</v>
      </c>
      <c s="64" r="R120"/>
      <c s="67" r="S120">
        <f>H120+O120-Q120</f>
      </c>
      <c s="64" r="T120"/>
      <c s="64" r="U120"/>
      <c s="68" r="V120"/>
      <c s="68" r="W120"/>
      <c s="69" r="X120"/>
      <c s="56" r="Y120"/>
      <c s="18" r="Z120">
        <f>IF(B120="","00000000000000000",B120)&amp;IF(F120="","000000",F120)&amp;IF(G120="","000",G120)</f>
      </c>
      <c s="57" r="AA120"/>
      <c s="0" r="AB120"/>
    </row>
    <row r="121" ht="15.00000000" customHeight="1">
      <c s="34" r="A121"/>
      <c s="58" r="B121" t="s">
        <v>99</v>
      </c>
      <c s="59" r="C121"/>
      <c s="60" r="D121"/>
      <c s="61" r="E121"/>
      <c s="62" r="F121" t="s">
        <v>118</v>
      </c>
      <c s="63" r="G121" t="s">
        <v>43</v>
      </c>
      <c s="64" r="H121"/>
      <c s="64" r="I121"/>
      <c s="64" r="J121"/>
      <c s="64" r="K121"/>
      <c s="64" r="L121"/>
      <c s="64" r="M121"/>
      <c s="64" r="N121"/>
      <c s="64" r="O121">
        <v>167390.59000000</v>
      </c>
      <c s="64" r="P121">
        <v>167390.59000000</v>
      </c>
      <c s="64" r="Q121">
        <v>167390.59000000</v>
      </c>
      <c s="64" r="R121"/>
      <c s="67" r="S121">
        <f>H121+O121-Q121</f>
      </c>
      <c s="64" r="T121"/>
      <c s="64" r="U121"/>
      <c s="68" r="V121"/>
      <c s="68" r="W121"/>
      <c s="69" r="X121"/>
      <c s="56" r="Y121"/>
      <c s="18" r="Z121">
        <f>IF(B121="","00000000000000000",B121)&amp;IF(F121="","000000",F121)&amp;IF(G121="","000",G121)</f>
      </c>
      <c s="57" r="AA121"/>
      <c s="0" r="AB121"/>
    </row>
    <row r="122" ht="15.00000000" customHeight="1">
      <c s="34" r="A122"/>
      <c s="58" r="B122" t="s">
        <v>100</v>
      </c>
      <c s="59" r="C122"/>
      <c s="60" r="D122"/>
      <c s="61" r="E122"/>
      <c s="62" r="F122" t="s">
        <v>118</v>
      </c>
      <c s="63" r="G122" t="s">
        <v>43</v>
      </c>
      <c s="64" r="H122"/>
      <c s="64" r="I122"/>
      <c s="64" r="J122"/>
      <c s="64" r="K122"/>
      <c s="64" r="L122"/>
      <c s="64" r="M122"/>
      <c s="64" r="N122"/>
      <c s="64" r="O122">
        <v>1060151.19000000</v>
      </c>
      <c s="64" r="P122">
        <v>1060151.19000000</v>
      </c>
      <c s="64" r="Q122">
        <v>1060151.19000000</v>
      </c>
      <c s="64" r="R122"/>
      <c s="67" r="S122">
        <f>H122+O122-Q122</f>
      </c>
      <c s="64" r="T122"/>
      <c s="64" r="U122"/>
      <c s="68" r="V122"/>
      <c s="68" r="W122"/>
      <c s="69" r="X122"/>
      <c s="56" r="Y122"/>
      <c s="18" r="Z122">
        <f>IF(B122="","00000000000000000",B122)&amp;IF(F122="","000000",F122)&amp;IF(G122="","000",G122)</f>
      </c>
      <c s="57" r="AA122"/>
      <c s="0" r="AB122"/>
    </row>
    <row r="123" ht="15.00000000" customHeight="1">
      <c s="34" r="A123"/>
      <c s="58" r="B123" t="s">
        <v>101</v>
      </c>
      <c s="59" r="C123"/>
      <c s="60" r="D123"/>
      <c s="61" r="E123"/>
      <c s="62" r="F123" t="s">
        <v>118</v>
      </c>
      <c s="63" r="G123" t="s">
        <v>43</v>
      </c>
      <c s="64" r="H123"/>
      <c s="64" r="I123"/>
      <c s="64" r="J123"/>
      <c s="64" r="K123"/>
      <c s="64" r="L123"/>
      <c s="64" r="M123"/>
      <c s="64" r="N123"/>
      <c s="64" r="O123">
        <v>8810.04000000</v>
      </c>
      <c s="64" r="P123">
        <v>8810.04000000</v>
      </c>
      <c s="64" r="Q123">
        <v>8810.04000000</v>
      </c>
      <c s="64" r="R123"/>
      <c s="67" r="S123">
        <f>H123+O123-Q123</f>
      </c>
      <c s="64" r="T123"/>
      <c s="64" r="U123"/>
      <c s="68" r="V123"/>
      <c s="68" r="W123"/>
      <c s="69" r="X123"/>
      <c s="56" r="Y123"/>
      <c s="18" r="Z123">
        <f>IF(B123="","00000000000000000",B123)&amp;IF(F123="","000000",F123)&amp;IF(G123="","000",G123)</f>
      </c>
      <c s="57" r="AA123"/>
      <c s="0" r="AB123"/>
    </row>
    <row r="124" ht="15.00000000" customHeight="1">
      <c s="34" r="A124"/>
      <c s="58" r="B124" t="s">
        <v>102</v>
      </c>
      <c s="59" r="C124"/>
      <c s="60" r="D124"/>
      <c s="61" r="E124"/>
      <c s="62" r="F124" t="s">
        <v>118</v>
      </c>
      <c s="63" r="G124" t="s">
        <v>43</v>
      </c>
      <c s="64" r="H124"/>
      <c s="64" r="I124"/>
      <c s="64" r="J124"/>
      <c s="64" r="K124"/>
      <c s="64" r="L124"/>
      <c s="64" r="M124"/>
      <c s="64" r="N124"/>
      <c s="64" r="O124">
        <v>13936.43000000</v>
      </c>
      <c s="64" r="P124">
        <v>13936.43000000</v>
      </c>
      <c s="64" r="Q124">
        <v>13936.43000000</v>
      </c>
      <c s="64" r="R124"/>
      <c s="67" r="S124">
        <f>H124+O124-Q124</f>
      </c>
      <c s="64" r="T124"/>
      <c s="64" r="U124"/>
      <c s="68" r="V124"/>
      <c s="68" r="W124"/>
      <c s="69" r="X124"/>
      <c s="56" r="Y124"/>
      <c s="18" r="Z124">
        <f>IF(B124="","00000000000000000",B124)&amp;IF(F124="","000000",F124)&amp;IF(G124="","000",G124)</f>
      </c>
      <c s="57" r="AA124"/>
      <c s="0" r="AB124"/>
    </row>
    <row r="125" ht="15.00000000" customHeight="1">
      <c s="34" r="A125"/>
      <c s="58" r="B125" t="s">
        <v>123</v>
      </c>
      <c s="59" r="C125"/>
      <c s="60" r="D125"/>
      <c s="61" r="E125"/>
      <c s="62" r="F125" t="s">
        <v>118</v>
      </c>
      <c s="63" r="G125" t="s">
        <v>43</v>
      </c>
      <c s="64" r="H125"/>
      <c s="64" r="I125"/>
      <c s="64" r="J125"/>
      <c s="64" r="K125"/>
      <c s="64" r="L125"/>
      <c s="64" r="M125"/>
      <c s="64" r="N125"/>
      <c s="64" r="O125">
        <v>38317.50000000</v>
      </c>
      <c s="64" r="P125">
        <v>38317.50000000</v>
      </c>
      <c s="64" r="Q125">
        <v>38317.50000000</v>
      </c>
      <c s="64" r="R125"/>
      <c s="67" r="S125">
        <f>H125+O125-Q125</f>
      </c>
      <c s="64" r="T125"/>
      <c s="64" r="U125"/>
      <c s="68" r="V125"/>
      <c s="68" r="W125"/>
      <c s="69" r="X125"/>
      <c s="56" r="Y125"/>
      <c s="18" r="Z125">
        <f>IF(B125="","00000000000000000",B125)&amp;IF(F125="","000000",F125)&amp;IF(G125="","000",G125)</f>
      </c>
      <c s="57" r="AA125"/>
      <c s="0" r="AB125"/>
    </row>
    <row r="126" ht="15.00000000" customHeight="1">
      <c s="34" r="A126"/>
      <c s="58" r="B126" t="s">
        <v>124</v>
      </c>
      <c s="59" r="C126"/>
      <c s="60" r="D126"/>
      <c s="61" r="E126"/>
      <c s="62" r="F126" t="s">
        <v>118</v>
      </c>
      <c s="63" r="G126" t="s">
        <v>43</v>
      </c>
      <c s="64" r="H126"/>
      <c s="64" r="I126"/>
      <c s="64" r="J126"/>
      <c s="64" r="K126"/>
      <c s="64" r="L126"/>
      <c s="64" r="M126"/>
      <c s="64" r="N126"/>
      <c s="64" r="O126">
        <v>3809206.01000000</v>
      </c>
      <c s="64" r="P126">
        <v>3809206.01000000</v>
      </c>
      <c s="64" r="Q126">
        <v>3809206.01000000</v>
      </c>
      <c s="64" r="R126"/>
      <c s="67" r="S126">
        <f>H126+O126-Q126</f>
      </c>
      <c s="64" r="T126"/>
      <c s="64" r="U126"/>
      <c s="68" r="V126"/>
      <c s="68" r="W126"/>
      <c s="69" r="X126"/>
      <c s="56" r="Y126"/>
      <c s="18" r="Z126">
        <f>IF(B126="","00000000000000000",B126)&amp;IF(F126="","000000",F126)&amp;IF(G126="","000",G126)</f>
      </c>
      <c s="57" r="AA126"/>
      <c s="0" r="AB126"/>
    </row>
    <row r="127" ht="15.00000000" customHeight="1">
      <c s="34" r="A127"/>
      <c s="58" r="B127" t="s">
        <v>125</v>
      </c>
      <c s="59" r="C127"/>
      <c s="60" r="D127"/>
      <c s="61" r="E127"/>
      <c s="62" r="F127" t="s">
        <v>118</v>
      </c>
      <c s="63" r="G127" t="s">
        <v>43</v>
      </c>
      <c s="64" r="H127"/>
      <c s="64" r="I127"/>
      <c s="64" r="J127"/>
      <c s="64" r="K127"/>
      <c s="64" r="L127"/>
      <c s="64" r="M127"/>
      <c s="64" r="N127"/>
      <c s="64" r="O127">
        <v>143331.14000000</v>
      </c>
      <c s="64" r="P127">
        <v>143331.14000000</v>
      </c>
      <c s="64" r="Q127">
        <v>143331.14000000</v>
      </c>
      <c s="64" r="R127"/>
      <c s="67" r="S127">
        <f>H127+O127-Q127</f>
      </c>
      <c s="64" r="T127"/>
      <c s="64" r="U127"/>
      <c s="68" r="V127"/>
      <c s="68" r="W127"/>
      <c s="69" r="X127"/>
      <c s="56" r="Y127"/>
      <c s="18" r="Z127">
        <f>IF(B127="","00000000000000000",B127)&amp;IF(F127="","000000",F127)&amp;IF(G127="","000",G127)</f>
      </c>
      <c s="57" r="AA127"/>
      <c s="0" r="AB127"/>
    </row>
    <row r="128" ht="15.00000000" customHeight="1">
      <c s="34" r="A128"/>
      <c s="58" r="B128" t="s">
        <v>69</v>
      </c>
      <c s="59" r="C128"/>
      <c s="60" r="D128"/>
      <c s="61" r="E128"/>
      <c s="62" r="F128" t="s">
        <v>118</v>
      </c>
      <c s="63" r="G128" t="s">
        <v>43</v>
      </c>
      <c s="64" r="H128"/>
      <c s="64" r="I128"/>
      <c s="64" r="J128"/>
      <c s="64" r="K128"/>
      <c s="64" r="L128"/>
      <c s="64" r="M128"/>
      <c s="64" r="N128"/>
      <c s="64" r="O128">
        <v>6400.00000000</v>
      </c>
      <c s="64" r="P128">
        <v>6400.00000000</v>
      </c>
      <c s="64" r="Q128">
        <v>6400.00000000</v>
      </c>
      <c s="64" r="R128">
        <v>6400.00000000</v>
      </c>
      <c s="67" r="S128">
        <f>H128+O128-Q128</f>
      </c>
      <c s="64" r="T128"/>
      <c s="64" r="U128"/>
      <c s="68" r="V128"/>
      <c s="68" r="W128"/>
      <c s="69" r="X128"/>
      <c s="56" r="Y128"/>
      <c s="18" r="Z128">
        <f>IF(B128="","00000000000000000",B128)&amp;IF(F128="","000000",F128)&amp;IF(G128="","000",G128)</f>
      </c>
      <c s="57" r="AA128"/>
      <c s="0" r="AB128"/>
    </row>
    <row r="129" ht="15.00000000" customHeight="1">
      <c s="34" r="A129"/>
      <c s="58" r="B129" t="s">
        <v>71</v>
      </c>
      <c s="59" r="C129"/>
      <c s="60" r="D129"/>
      <c s="61" r="E129"/>
      <c s="62" r="F129" t="s">
        <v>118</v>
      </c>
      <c s="63" r="G129" t="s">
        <v>43</v>
      </c>
      <c s="64" r="H129"/>
      <c s="64" r="I129"/>
      <c s="64" r="J129"/>
      <c s="64" r="K129"/>
      <c s="64" r="L129"/>
      <c s="64" r="M129"/>
      <c s="64" r="N129"/>
      <c s="64" r="O129">
        <v>27050.00000000</v>
      </c>
      <c s="64" r="P129">
        <v>27050.00000000</v>
      </c>
      <c s="64" r="Q129">
        <v>27050.00000000</v>
      </c>
      <c s="64" r="R129"/>
      <c s="67" r="S129">
        <f>H129+O129-Q129</f>
      </c>
      <c s="64" r="T129"/>
      <c s="64" r="U129"/>
      <c s="68" r="V129"/>
      <c s="68" r="W129"/>
      <c s="69" r="X129"/>
      <c s="56" r="Y129"/>
      <c s="18" r="Z129">
        <f>IF(B129="","00000000000000000",B129)&amp;IF(F129="","000000",F129)&amp;IF(G129="","000",G129)</f>
      </c>
      <c s="57" r="AA129"/>
      <c s="0" r="AB129"/>
    </row>
    <row r="130" ht="15.00000000" customHeight="1">
      <c s="34" r="A130"/>
      <c s="58" r="B130" t="s">
        <v>89</v>
      </c>
      <c s="59" r="C130"/>
      <c s="60" r="D130"/>
      <c s="61" r="E130"/>
      <c s="62" r="F130" t="s">
        <v>118</v>
      </c>
      <c s="63" r="G130" t="s">
        <v>43</v>
      </c>
      <c s="64" r="H130"/>
      <c s="64" r="I130"/>
      <c s="64" r="J130"/>
      <c s="64" r="K130"/>
      <c s="64" r="L130"/>
      <c s="64" r="M130"/>
      <c s="64" r="N130"/>
      <c s="64" r="O130">
        <v>138759.92000000</v>
      </c>
      <c s="64" r="P130">
        <v>138759.92000000</v>
      </c>
      <c s="64" r="Q130">
        <v>138759.92000000</v>
      </c>
      <c s="64" r="R130">
        <v>137759.92000000</v>
      </c>
      <c s="67" r="S130">
        <f>H130+O130-Q130</f>
      </c>
      <c s="64" r="T130"/>
      <c s="64" r="U130"/>
      <c s="68" r="V130"/>
      <c s="68" r="W130"/>
      <c s="69" r="X130"/>
      <c s="56" r="Y130"/>
      <c s="18" r="Z130">
        <f>IF(B130="","00000000000000000",B130)&amp;IF(F130="","000000",F130)&amp;IF(G130="","000",G130)</f>
      </c>
      <c s="57" r="AA130"/>
      <c s="0" r="AB130"/>
    </row>
    <row r="131" ht="15.00000000" customHeight="1">
      <c s="34" r="A131"/>
      <c s="58" r="B131" t="s">
        <v>126</v>
      </c>
      <c s="59" r="C131"/>
      <c s="60" r="D131"/>
      <c s="61" r="E131"/>
      <c s="62" r="F131" t="s">
        <v>118</v>
      </c>
      <c s="63" r="G131" t="s">
        <v>43</v>
      </c>
      <c s="64" r="H131"/>
      <c s="64" r="I131"/>
      <c s="64" r="J131"/>
      <c s="64" r="K131"/>
      <c s="64" r="L131"/>
      <c s="64" r="M131"/>
      <c s="64" r="N131"/>
      <c s="64" r="O131">
        <v>3787667.00000000</v>
      </c>
      <c s="64" r="P131">
        <v>3787667.00000000</v>
      </c>
      <c s="64" r="Q131">
        <v>3787667.00000000</v>
      </c>
      <c s="64" r="R131"/>
      <c s="67" r="S131">
        <f>H131+O131-Q131</f>
      </c>
      <c s="64" r="T131"/>
      <c s="64" r="U131"/>
      <c s="68" r="V131"/>
      <c s="68" r="W131"/>
      <c s="69" r="X131"/>
      <c s="56" r="Y131"/>
      <c s="18" r="Z131">
        <f>IF(B131="","00000000000000000",B131)&amp;IF(F131="","000000",F131)&amp;IF(G131="","000",G131)</f>
      </c>
      <c s="57" r="AA131"/>
      <c s="0" r="AB131"/>
    </row>
    <row r="132" ht="15.00000000" customHeight="1">
      <c s="34" r="A132"/>
      <c s="58" r="B132" t="s">
        <v>72</v>
      </c>
      <c s="59" r="C132"/>
      <c s="60" r="D132"/>
      <c s="61" r="E132"/>
      <c s="62" r="F132" t="s">
        <v>118</v>
      </c>
      <c s="63" r="G132" t="s">
        <v>43</v>
      </c>
      <c s="64" r="H132"/>
      <c s="64" r="I132"/>
      <c s="64" r="J132"/>
      <c s="64" r="K132"/>
      <c s="64" r="L132"/>
      <c s="64" r="M132"/>
      <c s="64" r="N132"/>
      <c s="64" r="O132">
        <v>220100.00000000</v>
      </c>
      <c s="64" r="P132">
        <v>220100.00000000</v>
      </c>
      <c s="64" r="Q132">
        <v>216800.00000000</v>
      </c>
      <c s="64" r="R132">
        <v>68100.00000000</v>
      </c>
      <c s="67" r="S132">
        <f>H132+O132-Q132</f>
      </c>
      <c s="64" r="T132"/>
      <c s="64" r="U132"/>
      <c s="68" r="V132"/>
      <c s="68" r="W132"/>
      <c s="69" r="X132"/>
      <c s="56" r="Y132"/>
      <c s="18" r="Z132">
        <f>IF(B132="","00000000000000000",B132)&amp;IF(F132="","000000",F132)&amp;IF(G132="","000",G132)</f>
      </c>
      <c s="57" r="AA132"/>
      <c s="0" r="AB132"/>
    </row>
    <row r="133" ht="15.00000000" customHeight="1">
      <c s="34" r="A133"/>
      <c s="58" r="B133" t="s">
        <v>127</v>
      </c>
      <c s="59" r="C133"/>
      <c s="60" r="D133"/>
      <c s="61" r="E133"/>
      <c s="62" r="F133" t="s">
        <v>118</v>
      </c>
      <c s="63" r="G133" t="s">
        <v>128</v>
      </c>
      <c s="64" r="H133"/>
      <c s="64" r="I133"/>
      <c s="64" r="J133"/>
      <c s="64" r="K133"/>
      <c s="64" r="L133"/>
      <c s="64" r="M133"/>
      <c s="64" r="N133"/>
      <c s="64" r="O133">
        <v>1513512.00000000</v>
      </c>
      <c s="64" r="P133">
        <v>1495786.00000000</v>
      </c>
      <c s="64" r="Q133">
        <v>1513512.00000000</v>
      </c>
      <c s="64" r="R133">
        <v>227761.00000000</v>
      </c>
      <c s="67" r="S133">
        <f>H133+O133-Q133</f>
      </c>
      <c s="64" r="T133"/>
      <c s="64" r="U133"/>
      <c s="68" r="V133"/>
      <c s="68" r="W133"/>
      <c s="69" r="X133"/>
      <c s="56" r="Y133"/>
      <c s="18" r="Z133">
        <f>IF(B133="","00000000000000000",B133)&amp;IF(F133="","000000",F133)&amp;IF(G133="","000",G133)</f>
      </c>
      <c s="57" r="AA133"/>
      <c s="0" r="AB133"/>
    </row>
    <row r="134" ht="15.00000000" customHeight="1">
      <c s="34" r="A134"/>
      <c s="58" r="B134" t="s">
        <v>119</v>
      </c>
      <c s="59" r="C134"/>
      <c s="60" r="D134"/>
      <c s="61" r="E134"/>
      <c s="62" r="F134" t="s">
        <v>118</v>
      </c>
      <c s="63" r="G134" t="s">
        <v>128</v>
      </c>
      <c s="64" r="H134">
        <v>850.00000000</v>
      </c>
      <c s="64" r="I134"/>
      <c s="64" r="J134"/>
      <c s="64" r="K134"/>
      <c s="64" r="L134"/>
      <c s="64" r="M134"/>
      <c s="64" r="N134"/>
      <c s="64" r="O134">
        <v>10118.76000000</v>
      </c>
      <c s="64" r="P134">
        <v>10118.76000000</v>
      </c>
      <c s="64" r="Q134">
        <v>10268.76000000</v>
      </c>
      <c s="64" r="R134"/>
      <c s="67" r="S134">
        <f>H134+O134-Q134</f>
      </c>
      <c s="64" r="T134"/>
      <c s="64" r="U134"/>
      <c s="68" r="V134"/>
      <c s="68" r="W134"/>
      <c s="69" r="X134"/>
      <c s="56" r="Y134"/>
      <c s="18" r="Z134">
        <f>IF(B134="","00000000000000000",B134)&amp;IF(F134="","000000",F134)&amp;IF(G134="","000",G134)</f>
      </c>
      <c s="57" r="AA134"/>
      <c s="0" r="AB134"/>
    </row>
    <row r="135" ht="15.00000000" customHeight="1">
      <c s="34" r="A135"/>
      <c s="58" r="B135" t="s">
        <v>69</v>
      </c>
      <c s="59" r="C135"/>
      <c s="60" r="D135"/>
      <c s="61" r="E135"/>
      <c s="62" r="F135" t="s">
        <v>118</v>
      </c>
      <c s="63" r="G135" t="s">
        <v>128</v>
      </c>
      <c s="64" r="H135"/>
      <c s="64" r="I135"/>
      <c s="64" r="J135"/>
      <c s="64" r="K135"/>
      <c s="64" r="L135"/>
      <c s="64" r="M135"/>
      <c s="64" r="N135"/>
      <c s="64" r="O135">
        <v>1558.61000000</v>
      </c>
      <c s="64" r="P135">
        <v>1558.61000000</v>
      </c>
      <c s="64" r="Q135">
        <v>1458.56000000</v>
      </c>
      <c s="64" r="R135"/>
      <c s="67" r="S135">
        <f>H135+O135-Q135</f>
      </c>
      <c s="64" r="T135"/>
      <c s="64" r="U135"/>
      <c s="68" r="V135"/>
      <c s="68" r="W135"/>
      <c s="69" r="X135"/>
      <c s="56" r="Y135"/>
      <c s="18" r="Z135">
        <f>IF(B135="","00000000000000000",B135)&amp;IF(F135="","000000",F135)&amp;IF(G135="","000",G135)</f>
      </c>
      <c s="57" r="AA135"/>
      <c s="0" r="AB135"/>
    </row>
    <row r="136" ht="15.00000000" customHeight="1">
      <c s="34" r="A136"/>
      <c s="58" r="B136" t="s">
        <v>120</v>
      </c>
      <c s="59" r="C136"/>
      <c s="60" r="D136"/>
      <c s="61" r="E136"/>
      <c s="62" r="F136" t="s">
        <v>118</v>
      </c>
      <c s="63" r="G136" t="s">
        <v>77</v>
      </c>
      <c s="64" r="H136"/>
      <c s="64" r="I136"/>
      <c s="64" r="J136"/>
      <c s="64" r="K136"/>
      <c s="64" r="L136"/>
      <c s="64" r="M136"/>
      <c s="64" r="N136"/>
      <c s="64" r="O136">
        <v>42120.00000000</v>
      </c>
      <c s="64" r="P136">
        <v>42120.00000000</v>
      </c>
      <c s="64" r="Q136">
        <v>42120.00000000</v>
      </c>
      <c s="64" r="R136"/>
      <c s="67" r="S136">
        <f>H136+O136-Q136</f>
      </c>
      <c s="64" r="T136"/>
      <c s="64" r="U136"/>
      <c s="68" r="V136"/>
      <c s="68" r="W136"/>
      <c s="69" r="X136"/>
      <c s="56" r="Y136"/>
      <c s="18" r="Z136">
        <f>IF(B136="","00000000000000000",B136)&amp;IF(F136="","000000",F136)&amp;IF(G136="","000",G136)</f>
      </c>
      <c s="57" r="AA136"/>
      <c s="0" r="AB136"/>
    </row>
    <row r="137" ht="15.00000000" customHeight="1">
      <c s="34" r="A137"/>
      <c s="58" r="B137" t="s">
        <v>122</v>
      </c>
      <c s="59" r="C137"/>
      <c s="60" r="D137"/>
      <c s="61" r="E137"/>
      <c s="62" r="F137" t="s">
        <v>118</v>
      </c>
      <c s="63" r="G137" t="s">
        <v>77</v>
      </c>
      <c s="64" r="H137"/>
      <c s="64" r="I137"/>
      <c s="64" r="J137"/>
      <c s="64" r="K137"/>
      <c s="64" r="L137"/>
      <c s="64" r="M137"/>
      <c s="64" r="N137"/>
      <c s="64" r="O137">
        <v>22800.00000000</v>
      </c>
      <c s="64" r="P137">
        <v>22800.00000000</v>
      </c>
      <c s="64" r="Q137">
        <v>22800.00000000</v>
      </c>
      <c s="64" r="R137"/>
      <c s="67" r="S137">
        <f>H137+O137-Q137</f>
      </c>
      <c s="64" r="T137"/>
      <c s="64" r="U137"/>
      <c s="68" r="V137"/>
      <c s="68" r="W137"/>
      <c s="69" r="X137"/>
      <c s="56" r="Y137"/>
      <c s="18" r="Z137">
        <f>IF(B137="","00000000000000000",B137)&amp;IF(F137="","000000",F137)&amp;IF(G137="","000",G137)</f>
      </c>
      <c s="57" r="AA137"/>
      <c s="0" r="AB137"/>
    </row>
    <row r="138" ht="15.00000000" customHeight="1">
      <c s="34" r="A138"/>
      <c s="58" r="B138" t="s">
        <v>129</v>
      </c>
      <c s="59" r="C138"/>
      <c s="60" r="D138"/>
      <c s="61" r="E138"/>
      <c s="62" r="F138" t="s">
        <v>118</v>
      </c>
      <c s="63" r="G138" t="s">
        <v>77</v>
      </c>
      <c s="64" r="H138"/>
      <c s="64" r="I138"/>
      <c s="64" r="J138"/>
      <c s="64" r="K138"/>
      <c s="64" r="L138"/>
      <c s="64" r="M138"/>
      <c s="64" r="N138"/>
      <c s="64" r="O138">
        <v>398000.00000000</v>
      </c>
      <c s="64" r="P138">
        <v>398000.00000000</v>
      </c>
      <c s="64" r="Q138">
        <v>398000.00000000</v>
      </c>
      <c s="64" r="R138">
        <v>72343.13000000</v>
      </c>
      <c s="67" r="S138">
        <f>H138+O138-Q138</f>
      </c>
      <c s="64" r="T138"/>
      <c s="64" r="U138"/>
      <c s="68" r="V138"/>
      <c s="68" r="W138"/>
      <c s="69" r="X138"/>
      <c s="56" r="Y138"/>
      <c s="18" r="Z138">
        <f>IF(B138="","00000000000000000",B138)&amp;IF(F138="","000000",F138)&amp;IF(G138="","000",G138)</f>
      </c>
      <c s="57" r="AA138"/>
      <c s="0" r="AB138"/>
    </row>
    <row r="139" ht="15.00000000" customHeight="1">
      <c s="34" r="A139"/>
      <c s="58" r="B139" t="s">
        <v>123</v>
      </c>
      <c s="59" r="C139"/>
      <c s="60" r="D139"/>
      <c s="61" r="E139"/>
      <c s="62" r="F139" t="s">
        <v>118</v>
      </c>
      <c s="63" r="G139" t="s">
        <v>77</v>
      </c>
      <c s="64" r="H139"/>
      <c s="64" r="I139"/>
      <c s="64" r="J139"/>
      <c s="64" r="K139"/>
      <c s="64" r="L139"/>
      <c s="64" r="M139"/>
      <c s="64" r="N139"/>
      <c s="64" r="O139">
        <v>10945.00000000</v>
      </c>
      <c s="64" r="P139">
        <v>10945.00000000</v>
      </c>
      <c s="64" r="Q139">
        <v>10945.00000000</v>
      </c>
      <c s="64" r="R139"/>
      <c s="67" r="S139">
        <f>H139+O139-Q139</f>
      </c>
      <c s="64" r="T139"/>
      <c s="64" r="U139"/>
      <c s="68" r="V139"/>
      <c s="68" r="W139"/>
      <c s="69" r="X139"/>
      <c s="56" r="Y139"/>
      <c s="18" r="Z139">
        <f>IF(B139="","00000000000000000",B139)&amp;IF(F139="","000000",F139)&amp;IF(G139="","000",G139)</f>
      </c>
      <c s="57" r="AA139"/>
      <c s="0" r="AB139"/>
    </row>
    <row r="140" ht="15.00000000" customHeight="1">
      <c s="34" r="A140"/>
      <c s="58" r="B140" t="s">
        <v>124</v>
      </c>
      <c s="59" r="C140"/>
      <c s="60" r="D140"/>
      <c s="61" r="E140"/>
      <c s="62" r="F140" t="s">
        <v>118</v>
      </c>
      <c s="63" r="G140" t="s">
        <v>77</v>
      </c>
      <c s="64" r="H140"/>
      <c s="64" r="I140"/>
      <c s="64" r="J140"/>
      <c s="64" r="K140"/>
      <c s="64" r="L140"/>
      <c s="64" r="M140"/>
      <c s="64" r="N140"/>
      <c s="64" r="O140">
        <v>772961.63000000</v>
      </c>
      <c s="64" r="P140">
        <v>772961.63000000</v>
      </c>
      <c s="64" r="Q140">
        <v>772961.63000000</v>
      </c>
      <c s="64" r="R140"/>
      <c s="67" r="S140">
        <f>H140+O140-Q140</f>
      </c>
      <c s="64" r="T140"/>
      <c s="64" r="U140"/>
      <c s="68" r="V140"/>
      <c s="68" r="W140"/>
      <c s="69" r="X140"/>
      <c s="56" r="Y140"/>
      <c s="18" r="Z140">
        <f>IF(B140="","00000000000000000",B140)&amp;IF(F140="","000000",F140)&amp;IF(G140="","000",G140)</f>
      </c>
      <c s="57" r="AA140"/>
      <c s="0" r="AB140"/>
    </row>
    <row r="141" ht="15.00000000" customHeight="1">
      <c s="34" r="A141"/>
      <c s="58" r="B141" t="s">
        <v>119</v>
      </c>
      <c s="59" r="C141"/>
      <c s="60" r="D141"/>
      <c s="61" r="E141"/>
      <c s="62" r="F141" t="s">
        <v>118</v>
      </c>
      <c s="63" r="G141" t="s">
        <v>77</v>
      </c>
      <c s="64" r="H141"/>
      <c s="64" r="I141"/>
      <c s="64" r="J141"/>
      <c s="64" r="K141"/>
      <c s="64" r="L141"/>
      <c s="64" r="M141"/>
      <c s="64" r="N141"/>
      <c s="64" r="O141">
        <v>66000.00000000</v>
      </c>
      <c s="64" r="P141">
        <v>66000.00000000</v>
      </c>
      <c s="64" r="Q141">
        <v>66000.00000000</v>
      </c>
      <c s="64" r="R141"/>
      <c s="67" r="S141">
        <f>H141+O141-Q141</f>
      </c>
      <c s="64" r="T141"/>
      <c s="64" r="U141"/>
      <c s="68" r="V141"/>
      <c s="68" r="W141"/>
      <c s="69" r="X141"/>
      <c s="56" r="Y141"/>
      <c s="18" r="Z141">
        <f>IF(B141="","00000000000000000",B141)&amp;IF(F141="","000000",F141)&amp;IF(G141="","000",G141)</f>
      </c>
      <c s="57" r="AA141"/>
      <c s="0" r="AB141"/>
    </row>
    <row r="142" ht="15.00000000" customHeight="1">
      <c s="34" r="A142"/>
      <c s="58" r="B142" t="s">
        <v>107</v>
      </c>
      <c s="59" r="C142"/>
      <c s="60" r="D142"/>
      <c s="61" r="E142"/>
      <c s="62" r="F142" t="s">
        <v>118</v>
      </c>
      <c s="63" r="G142" t="s">
        <v>77</v>
      </c>
      <c s="64" r="H142"/>
      <c s="64" r="I142"/>
      <c s="64" r="J142"/>
      <c s="64" r="K142"/>
      <c s="64" r="L142"/>
      <c s="64" r="M142"/>
      <c s="64" r="N142"/>
      <c s="64" r="O142">
        <v>70920.00000000</v>
      </c>
      <c s="64" r="P142">
        <v>70920.00000000</v>
      </c>
      <c s="64" r="Q142">
        <v>70920.00000000</v>
      </c>
      <c s="64" r="R142"/>
      <c s="67" r="S142">
        <f>H142+O142-Q142</f>
      </c>
      <c s="64" r="T142"/>
      <c s="64" r="U142"/>
      <c s="68" r="V142"/>
      <c s="68" r="W142"/>
      <c s="69" r="X142"/>
      <c s="56" r="Y142"/>
      <c s="18" r="Z142">
        <f>IF(B142="","00000000000000000",B142)&amp;IF(F142="","000000",F142)&amp;IF(G142="","000",G142)</f>
      </c>
      <c s="57" r="AA142"/>
      <c s="0" r="AB142"/>
    </row>
    <row r="143" ht="15.00000000" customHeight="1">
      <c s="34" r="A143"/>
      <c s="58" r="B143" t="s">
        <v>130</v>
      </c>
      <c s="59" r="C143"/>
      <c s="60" r="D143"/>
      <c s="61" r="E143"/>
      <c s="62" r="F143" t="s">
        <v>118</v>
      </c>
      <c s="63" r="G143" t="s">
        <v>77</v>
      </c>
      <c s="64" r="H143"/>
      <c s="64" r="I143"/>
      <c s="64" r="J143"/>
      <c s="64" r="K143"/>
      <c s="64" r="L143"/>
      <c s="64" r="M143"/>
      <c s="64" r="N143"/>
      <c s="64" r="O143">
        <v>1030161.00000000</v>
      </c>
      <c s="64" r="P143">
        <v>1030161.00000000</v>
      </c>
      <c s="64" r="Q143">
        <v>1030161.00000000</v>
      </c>
      <c s="64" r="R143"/>
      <c s="67" r="S143">
        <f>H143+O143-Q143</f>
      </c>
      <c s="64" r="T143"/>
      <c s="64" r="U143"/>
      <c s="68" r="V143"/>
      <c s="68" r="W143"/>
      <c s="69" r="X143"/>
      <c s="56" r="Y143"/>
      <c s="18" r="Z143">
        <f>IF(B143="","00000000000000000",B143)&amp;IF(F143="","000000",F143)&amp;IF(G143="","000",G143)</f>
      </c>
      <c s="57" r="AA143"/>
      <c s="0" r="AB143"/>
    </row>
    <row r="144" ht="15.00000000" customHeight="1">
      <c s="34" r="A144"/>
      <c s="58" r="B144" t="s">
        <v>71</v>
      </c>
      <c s="59" r="C144"/>
      <c s="60" r="D144"/>
      <c s="61" r="E144"/>
      <c s="62" r="F144" t="s">
        <v>118</v>
      </c>
      <c s="63" r="G144" t="s">
        <v>77</v>
      </c>
      <c s="64" r="H144"/>
      <c s="64" r="I144"/>
      <c s="64" r="J144"/>
      <c s="64" r="K144"/>
      <c s="64" r="L144"/>
      <c s="64" r="M144"/>
      <c s="64" r="N144"/>
      <c s="64" r="O144">
        <v>2424177.96000000</v>
      </c>
      <c s="64" r="P144">
        <v>2424177.96000000</v>
      </c>
      <c s="64" r="Q144">
        <v>2424177.96000000</v>
      </c>
      <c s="64" r="R144"/>
      <c s="67" r="S144">
        <f>H144+O144-Q144</f>
      </c>
      <c s="64" r="T144"/>
      <c s="64" r="U144"/>
      <c s="68" r="V144"/>
      <c s="68" r="W144"/>
      <c s="69" r="X144"/>
      <c s="56" r="Y144"/>
      <c s="18" r="Z144">
        <f>IF(B144="","00000000000000000",B144)&amp;IF(F144="","000000",F144)&amp;IF(G144="","000",G144)</f>
      </c>
      <c s="57" r="AA144"/>
      <c s="0" r="AB144"/>
    </row>
    <row r="145" ht="15.00000000" customHeight="1">
      <c s="34" r="A145"/>
      <c s="58" r="B145" t="s">
        <v>72</v>
      </c>
      <c s="59" r="C145"/>
      <c s="60" r="D145"/>
      <c s="61" r="E145"/>
      <c s="62" r="F145" t="s">
        <v>118</v>
      </c>
      <c s="63" r="G145" t="s">
        <v>77</v>
      </c>
      <c s="64" r="H145"/>
      <c s="64" r="I145"/>
      <c s="64" r="J145"/>
      <c s="64" r="K145"/>
      <c s="64" r="L145"/>
      <c s="64" r="M145"/>
      <c s="64" r="N145"/>
      <c s="64" r="O145">
        <v>274220.00000000</v>
      </c>
      <c s="64" r="P145">
        <v>274220.00000000</v>
      </c>
      <c s="64" r="Q145">
        <v>274220.00000000</v>
      </c>
      <c s="64" r="R145">
        <v>77900.00000000</v>
      </c>
      <c s="67" r="S145">
        <f>H145+O145-Q145</f>
      </c>
      <c s="64" r="T145"/>
      <c s="64" r="U145"/>
      <c s="68" r="V145"/>
      <c s="68" r="W145"/>
      <c s="69" r="X145"/>
      <c s="56" r="Y145"/>
      <c s="18" r="Z145">
        <f>IF(B145="","00000000000000000",B145)&amp;IF(F145="","000000",F145)&amp;IF(G145="","000",G145)</f>
      </c>
      <c s="57" r="AA145"/>
      <c s="0" r="AB145"/>
    </row>
    <row r="146" ht="15.00000000" customHeight="1">
      <c s="34" r="A146"/>
      <c s="58" r="B146" t="s">
        <v>127</v>
      </c>
      <c s="59" r="C146"/>
      <c s="60" r="D146"/>
      <c s="61" r="E146"/>
      <c s="62" r="F146" t="s">
        <v>118</v>
      </c>
      <c s="63" r="G146" t="s">
        <v>47</v>
      </c>
      <c s="64" r="H146"/>
      <c s="64" r="I146"/>
      <c s="64" r="J146"/>
      <c s="64" r="K146"/>
      <c s="64" r="L146"/>
      <c s="64" r="M146"/>
      <c s="64" r="N146"/>
      <c s="64" r="O146">
        <v>271004.00000000</v>
      </c>
      <c s="64" r="P146">
        <v>256214.00000000</v>
      </c>
      <c s="64" r="Q146">
        <v>271004.00000000</v>
      </c>
      <c s="64" r="R146"/>
      <c s="67" r="S146">
        <f>H146+O146-Q146</f>
      </c>
      <c s="64" r="T146"/>
      <c s="64" r="U146"/>
      <c s="68" r="V146"/>
      <c s="68" r="W146"/>
      <c s="69" r="X146"/>
      <c s="56" r="Y146"/>
      <c s="18" r="Z146">
        <f>IF(B146="","00000000000000000",B146)&amp;IF(F146="","000000",F146)&amp;IF(G146="","000",G146)</f>
      </c>
      <c s="57" r="AA146"/>
      <c s="0" r="AB146"/>
    </row>
    <row r="147" ht="15.00000000" customHeight="1">
      <c s="34" r="A147"/>
      <c s="58" r="B147" t="s">
        <v>122</v>
      </c>
      <c s="59" r="C147"/>
      <c s="60" r="D147"/>
      <c s="61" r="E147"/>
      <c s="62" r="F147" t="s">
        <v>118</v>
      </c>
      <c s="63" r="G147" t="s">
        <v>47</v>
      </c>
      <c s="64" r="H147"/>
      <c s="64" r="I147"/>
      <c s="64" r="J147"/>
      <c s="64" r="K147"/>
      <c s="64" r="L147"/>
      <c s="64" r="M147"/>
      <c s="64" r="N147"/>
      <c s="64" r="O147">
        <v>15518.00000000</v>
      </c>
      <c s="64" r="P147">
        <v>15518.00000000</v>
      </c>
      <c s="64" r="Q147">
        <v>15518.00000000</v>
      </c>
      <c s="64" r="R147">
        <v>15518.00000000</v>
      </c>
      <c s="67" r="S147">
        <f>H147+O147-Q147</f>
      </c>
      <c s="64" r="T147"/>
      <c s="64" r="U147"/>
      <c s="68" r="V147"/>
      <c s="68" r="W147"/>
      <c s="69" r="X147"/>
      <c s="56" r="Y147"/>
      <c s="18" r="Z147">
        <f>IF(B147="","00000000000000000",B147)&amp;IF(F147="","000000",F147)&amp;IF(G147="","000",G147)</f>
      </c>
      <c s="57" r="AA147"/>
      <c s="0" r="AB147"/>
    </row>
    <row r="148" ht="15.00000000" customHeight="1">
      <c s="34" r="A148"/>
      <c s="58" r="B148" t="s">
        <v>125</v>
      </c>
      <c s="59" r="C148"/>
      <c s="60" r="D148"/>
      <c s="61" r="E148"/>
      <c s="62" r="F148" t="s">
        <v>118</v>
      </c>
      <c s="63" r="G148" t="s">
        <v>47</v>
      </c>
      <c s="64" r="H148"/>
      <c s="64" r="I148"/>
      <c s="64" r="J148"/>
      <c s="64" r="K148"/>
      <c s="64" r="L148"/>
      <c s="64" r="M148"/>
      <c s="64" r="N148"/>
      <c s="64" r="O148">
        <v>9000.00000000</v>
      </c>
      <c s="64" r="P148">
        <v>9000.00000000</v>
      </c>
      <c s="64" r="Q148">
        <v>9000.00000000</v>
      </c>
      <c s="64" r="R148"/>
      <c s="67" r="S148">
        <f>H148+O148-Q148</f>
      </c>
      <c s="64" r="T148"/>
      <c s="64" r="U148"/>
      <c s="68" r="V148"/>
      <c s="68" r="W148"/>
      <c s="69" r="X148"/>
      <c s="56" r="Y148"/>
      <c s="18" r="Z148">
        <f>IF(B148="","00000000000000000",B148)&amp;IF(F148="","000000",F148)&amp;IF(G148="","000",G148)</f>
      </c>
      <c s="57" r="AA148"/>
      <c s="0" r="AB148"/>
    </row>
    <row r="149" ht="15.00000000" customHeight="1">
      <c s="34" r="A149"/>
      <c s="58" r="B149" t="s">
        <v>71</v>
      </c>
      <c s="59" r="C149"/>
      <c s="60" r="D149"/>
      <c s="61" r="E149"/>
      <c s="62" r="F149" t="s">
        <v>118</v>
      </c>
      <c s="63" r="G149" t="s">
        <v>47</v>
      </c>
      <c s="64" r="H149"/>
      <c s="64" r="I149"/>
      <c s="64" r="J149"/>
      <c s="64" r="K149"/>
      <c s="64" r="L149"/>
      <c s="64" r="M149"/>
      <c s="64" r="N149"/>
      <c s="64" r="O149">
        <v>26837.50000000</v>
      </c>
      <c s="64" r="P149">
        <v>26837.50000000</v>
      </c>
      <c s="64" r="Q149">
        <v>26837.50000000</v>
      </c>
      <c s="64" r="R149">
        <v>3489.00000000</v>
      </c>
      <c s="67" r="S149">
        <f>H149+O149-Q149</f>
      </c>
      <c s="64" r="T149"/>
      <c s="64" r="U149"/>
      <c s="68" r="V149"/>
      <c s="68" r="W149"/>
      <c s="69" r="X149"/>
      <c s="56" r="Y149"/>
      <c s="18" r="Z149">
        <f>IF(B149="","00000000000000000",B149)&amp;IF(F149="","000000",F149)&amp;IF(G149="","000",G149)</f>
      </c>
      <c s="57" r="AA149"/>
      <c s="0" r="AB149"/>
    </row>
    <row r="150" ht="15.00000000" customHeight="1">
      <c s="34" r="A150"/>
      <c s="58" r="B150" t="s">
        <v>115</v>
      </c>
      <c s="59" r="C150"/>
      <c s="60" r="D150"/>
      <c s="61" r="E150"/>
      <c s="62" r="F150" t="s">
        <v>118</v>
      </c>
      <c s="63" r="G150" t="s">
        <v>47</v>
      </c>
      <c s="64" r="H150"/>
      <c s="64" r="I150"/>
      <c s="64" r="J150"/>
      <c s="64" r="K150"/>
      <c s="64" r="L150"/>
      <c s="64" r="M150"/>
      <c s="64" r="N150"/>
      <c s="64" r="O150">
        <v>117832.51000000</v>
      </c>
      <c s="64" r="P150">
        <v>117832.51000000</v>
      </c>
      <c s="64" r="Q150">
        <v>117832.51000000</v>
      </c>
      <c s="64" r="R150">
        <v>15318.00000000</v>
      </c>
      <c s="67" r="S150">
        <f>H150+O150-Q150</f>
      </c>
      <c s="64" r="T150"/>
      <c s="64" r="U150"/>
      <c s="68" r="V150"/>
      <c s="68" r="W150"/>
      <c s="69" r="X150"/>
      <c s="56" r="Y150"/>
      <c s="18" r="Z150">
        <f>IF(B150="","00000000000000000",B150)&amp;IF(F150="","000000",F150)&amp;IF(G150="","000",G150)</f>
      </c>
      <c s="57" r="AA150"/>
      <c s="0" r="AB150"/>
    </row>
    <row r="151" ht="15.00000000" customHeight="1">
      <c s="34" r="A151"/>
      <c s="58" r="B151" t="s">
        <v>72</v>
      </c>
      <c s="59" r="C151"/>
      <c s="60" r="D151"/>
      <c s="61" r="E151"/>
      <c s="62" r="F151" t="s">
        <v>118</v>
      </c>
      <c s="63" r="G151" t="s">
        <v>47</v>
      </c>
      <c s="64" r="H151"/>
      <c s="64" r="I151"/>
      <c s="64" r="J151"/>
      <c s="64" r="K151"/>
      <c s="64" r="L151"/>
      <c s="64" r="M151"/>
      <c s="64" r="N151"/>
      <c s="64" r="O151">
        <v>28260.00000000</v>
      </c>
      <c s="64" r="P151">
        <v>28260.00000000</v>
      </c>
      <c s="64" r="Q151">
        <v>28260.00000000</v>
      </c>
      <c s="64" r="R151"/>
      <c s="67" r="S151">
        <f>H151+O151-Q151</f>
      </c>
      <c s="64" r="T151"/>
      <c s="64" r="U151"/>
      <c s="68" r="V151"/>
      <c s="68" r="W151"/>
      <c s="69" r="X151"/>
      <c s="56" r="Y151"/>
      <c s="18" r="Z151">
        <f>IF(B151="","00000000000000000",B151)&amp;IF(F151="","000000",F151)&amp;IF(G151="","000",G151)</f>
      </c>
      <c s="57" r="AA151"/>
      <c s="0" r="AB151"/>
    </row>
    <row r="152" ht="15.00000000" customHeight="1">
      <c s="34" r="A152"/>
      <c s="70" r="B152" t="s">
        <v>39</v>
      </c>
      <c s="71" r="C152"/>
      <c s="71" r="D152"/>
      <c s="71" r="E152"/>
      <c s="72" r="F152" t="s">
        <v>131</v>
      </c>
      <c s="73" r="G152"/>
      <c s="74" r="H152">
        <v>7560.00000000</v>
      </c>
      <c s="74" r="I152"/>
      <c s="74" r="J152"/>
      <c s="74" r="K152"/>
      <c s="74" r="L152"/>
      <c s="74" r="M152"/>
      <c s="74" r="N152"/>
      <c s="74" r="O152">
        <v>19692726.63000000</v>
      </c>
      <c s="74" r="P152">
        <v>19660210.63000000</v>
      </c>
      <c s="74" r="Q152">
        <v>19696186.58000000</v>
      </c>
      <c s="74" r="R152">
        <v>933412.90000000</v>
      </c>
      <c s="74" r="S152">
        <v>4100.05000000</v>
      </c>
      <c s="74" r="T152"/>
      <c s="74" r="U152"/>
      <c s="74" r="V152"/>
      <c s="74" r="W152"/>
      <c s="77" r="X152"/>
      <c s="78" r="Y152"/>
      <c s="57" r="Z152"/>
      <c s="57" r="AA152"/>
      <c s="0" r="AB152"/>
    </row>
    <row r="153" ht="15.00000000" customHeight="1">
      <c s="34" r="A153"/>
      <c s="58" r="B153" t="s">
        <v>72</v>
      </c>
      <c s="59" r="C153"/>
      <c s="60" r="D153"/>
      <c s="61" r="E153"/>
      <c s="62" r="F153" t="s">
        <v>132</v>
      </c>
      <c s="63" r="G153" t="s">
        <v>128</v>
      </c>
      <c s="64" r="H153"/>
      <c s="64" r="I153"/>
      <c s="64" r="J153"/>
      <c s="64" r="K153"/>
      <c s="64" r="L153"/>
      <c s="64" r="M153"/>
      <c s="64" r="N153"/>
      <c s="64" r="O153">
        <v>52657.18000000</v>
      </c>
      <c s="64" r="P153">
        <v>52657.18000000</v>
      </c>
      <c s="64" r="Q153">
        <v>52657.18000000</v>
      </c>
      <c s="64" r="R153"/>
      <c s="67" r="S153">
        <f>H153+O153-Q153</f>
      </c>
      <c s="64" r="T153"/>
      <c s="64" r="U153"/>
      <c s="68" r="V153"/>
      <c s="68" r="W153"/>
      <c s="69" r="X153"/>
      <c s="56" r="Y153"/>
      <c s="18" r="Z153">
        <f>IF(B153="","00000000000000000",B153)&amp;IF(F153="","000000",F153)&amp;IF(G153="","000",G153)</f>
      </c>
      <c s="57" r="AA153"/>
      <c s="0" r="AB153"/>
    </row>
    <row r="154" ht="15.00000000" customHeight="1">
      <c s="34" r="A154"/>
      <c s="70" r="B154" t="s">
        <v>39</v>
      </c>
      <c s="71" r="C154"/>
      <c s="71" r="D154"/>
      <c s="71" r="E154"/>
      <c s="72" r="F154" t="s">
        <v>133</v>
      </c>
      <c s="73" r="G154"/>
      <c s="74" r="H154"/>
      <c s="74" r="I154"/>
      <c s="74" r="J154"/>
      <c s="74" r="K154"/>
      <c s="74" r="L154"/>
      <c s="74" r="M154"/>
      <c s="74" r="N154"/>
      <c s="74" r="O154">
        <v>52657.18000000</v>
      </c>
      <c s="74" r="P154">
        <v>52657.18000000</v>
      </c>
      <c s="74" r="Q154">
        <v>52657.18000000</v>
      </c>
      <c s="74" r="R154"/>
      <c s="74" r="S154">
        <v>0.00000000</v>
      </c>
      <c s="74" r="T154"/>
      <c s="74" r="U154"/>
      <c s="74" r="V154"/>
      <c s="74" r="W154"/>
      <c s="77" r="X154"/>
      <c s="78" r="Y154"/>
      <c s="57" r="Z154"/>
      <c s="57" r="AA154"/>
      <c s="0" r="AB154"/>
    </row>
    <row r="155" ht="15.00000000" customHeight="1">
      <c s="34" r="A155"/>
      <c s="58" r="B155" t="s">
        <v>89</v>
      </c>
      <c s="59" r="C155"/>
      <c s="60" r="D155"/>
      <c s="61" r="E155"/>
      <c s="62" r="F155" t="s">
        <v>134</v>
      </c>
      <c s="63" r="G155" t="s">
        <v>81</v>
      </c>
      <c s="64" r="H155"/>
      <c s="64" r="I155"/>
      <c s="64" r="J155"/>
      <c s="64" r="K155"/>
      <c s="64" r="L155"/>
      <c s="64" r="M155"/>
      <c s="64" r="N155"/>
      <c s="64" r="O155">
        <v>43241.50000000</v>
      </c>
      <c s="64" r="P155">
        <v>43241.50000000</v>
      </c>
      <c s="64" r="Q155">
        <v>43241.50000000</v>
      </c>
      <c s="64" r="R155"/>
      <c s="67" r="S155">
        <f>H155+O155-Q155</f>
      </c>
      <c s="64" r="T155"/>
      <c s="64" r="U155"/>
      <c s="68" r="V155"/>
      <c s="68" r="W155"/>
      <c s="69" r="X155"/>
      <c s="56" r="Y155"/>
      <c s="18" r="Z155">
        <f>IF(B155="","00000000000000000",B155)&amp;IF(F155="","000000",F155)&amp;IF(G155="","000",G155)</f>
      </c>
      <c s="57" r="AA155"/>
      <c s="0" r="AB155"/>
    </row>
    <row r="156" ht="15.00000000" customHeight="1">
      <c s="34" r="A156"/>
      <c s="58" r="B156" t="s">
        <v>135</v>
      </c>
      <c s="59" r="C156"/>
      <c s="60" r="D156"/>
      <c s="61" r="E156"/>
      <c s="62" r="F156" t="s">
        <v>134</v>
      </c>
      <c s="63" r="G156" t="s">
        <v>43</v>
      </c>
      <c s="64" r="H156"/>
      <c s="64" r="I156"/>
      <c s="64" r="J156"/>
      <c s="64" r="K156"/>
      <c s="64" r="L156"/>
      <c s="64" r="M156"/>
      <c s="64" r="N156"/>
      <c s="64" r="O156">
        <v>94000.00000000</v>
      </c>
      <c s="64" r="P156">
        <v>94000.00000000</v>
      </c>
      <c s="64" r="Q156">
        <v>94000.00000000</v>
      </c>
      <c s="64" r="R156"/>
      <c s="67" r="S156">
        <f>H156+O156-Q156</f>
      </c>
      <c s="64" r="T156"/>
      <c s="64" r="U156"/>
      <c s="68" r="V156"/>
      <c s="68" r="W156"/>
      <c s="69" r="X156"/>
      <c s="56" r="Y156"/>
      <c s="18" r="Z156">
        <f>IF(B156="","00000000000000000",B156)&amp;IF(F156="","000000",F156)&amp;IF(G156="","000",G156)</f>
      </c>
      <c s="57" r="AA156"/>
      <c s="0" r="AB156"/>
    </row>
    <row r="157" ht="15.00000000" customHeight="1">
      <c s="34" r="A157"/>
      <c s="58" r="B157" t="s">
        <v>89</v>
      </c>
      <c s="59" r="C157"/>
      <c s="60" r="D157"/>
      <c s="61" r="E157"/>
      <c s="62" r="F157" t="s">
        <v>134</v>
      </c>
      <c s="63" r="G157" t="s">
        <v>43</v>
      </c>
      <c s="64" r="H157"/>
      <c s="64" r="I157"/>
      <c s="64" r="J157"/>
      <c s="64" r="K157"/>
      <c s="64" r="L157"/>
      <c s="64" r="M157"/>
      <c s="64" r="N157"/>
      <c s="64" r="O157">
        <v>331875.00000000</v>
      </c>
      <c s="64" r="P157">
        <v>331875.00000000</v>
      </c>
      <c s="64" r="Q157">
        <v>331875.00000000</v>
      </c>
      <c s="64" r="R157">
        <v>3339.00000000</v>
      </c>
      <c s="67" r="S157">
        <f>H157+O157-Q157</f>
      </c>
      <c s="64" r="T157"/>
      <c s="64" r="U157"/>
      <c s="68" r="V157"/>
      <c s="68" r="W157"/>
      <c s="69" r="X157"/>
      <c s="56" r="Y157"/>
      <c s="18" r="Z157">
        <f>IF(B157="","00000000000000000",B157)&amp;IF(F157="","000000",F157)&amp;IF(G157="","000",G157)</f>
      </c>
      <c s="57" r="AA157"/>
      <c s="0" r="AB157"/>
    </row>
    <row r="158" ht="15.00000000" customHeight="1">
      <c s="34" r="A158"/>
      <c s="70" r="B158" t="s">
        <v>39</v>
      </c>
      <c s="71" r="C158"/>
      <c s="71" r="D158"/>
      <c s="71" r="E158"/>
      <c s="72" r="F158" t="s">
        <v>136</v>
      </c>
      <c s="73" r="G158"/>
      <c s="74" r="H158"/>
      <c s="74" r="I158"/>
      <c s="74" r="J158"/>
      <c s="74" r="K158"/>
      <c s="74" r="L158"/>
      <c s="74" r="M158"/>
      <c s="74" r="N158"/>
      <c s="74" r="O158">
        <v>469116.50000000</v>
      </c>
      <c s="74" r="P158">
        <v>469116.50000000</v>
      </c>
      <c s="74" r="Q158">
        <v>469116.50000000</v>
      </c>
      <c s="74" r="R158">
        <v>3339.00000000</v>
      </c>
      <c s="74" r="S158">
        <v>0.00000000</v>
      </c>
      <c s="74" r="T158"/>
      <c s="74" r="U158"/>
      <c s="74" r="V158"/>
      <c s="74" r="W158"/>
      <c s="77" r="X158"/>
      <c s="78" r="Y158"/>
      <c s="57" r="Z158"/>
      <c s="57" r="AA158"/>
      <c s="0" r="AB158"/>
    </row>
    <row r="159" ht="15.00000000" customHeight="1">
      <c s="34" r="A159"/>
      <c s="58" r="B159" t="s">
        <v>137</v>
      </c>
      <c s="59" r="C159"/>
      <c s="60" r="D159"/>
      <c s="61" r="E159"/>
      <c s="62" r="F159" t="s">
        <v>138</v>
      </c>
      <c s="63" r="G159" t="s">
        <v>43</v>
      </c>
      <c s="64" r="H159"/>
      <c s="64" r="I159"/>
      <c s="64" r="J159"/>
      <c s="64" r="K159"/>
      <c s="64" r="L159"/>
      <c s="64" r="M159"/>
      <c s="64" r="N159"/>
      <c s="64" r="O159">
        <v>16722087.03000000</v>
      </c>
      <c s="64" r="P159">
        <v>16722087.03000000</v>
      </c>
      <c s="64" r="Q159">
        <v>16722087.03000000</v>
      </c>
      <c s="64" r="R159"/>
      <c s="67" r="S159">
        <f>H159+O159-Q159</f>
      </c>
      <c s="64" r="T159"/>
      <c s="64" r="U159"/>
      <c s="68" r="V159"/>
      <c s="68" r="W159"/>
      <c s="69" r="X159"/>
      <c s="56" r="Y159"/>
      <c s="18" r="Z159">
        <f>IF(B159="","00000000000000000",B159)&amp;IF(F159="","000000",F159)&amp;IF(G159="","000",G159)</f>
      </c>
      <c s="57" r="AA159"/>
      <c s="0" r="AB159"/>
    </row>
    <row r="160" ht="15.00000000" customHeight="1">
      <c s="34" r="A160"/>
      <c s="58" r="B160" t="s">
        <v>69</v>
      </c>
      <c s="59" r="C160"/>
      <c s="60" r="D160"/>
      <c s="61" r="E160"/>
      <c s="62" r="F160" t="s">
        <v>138</v>
      </c>
      <c s="63" r="G160" t="s">
        <v>43</v>
      </c>
      <c s="64" r="H160"/>
      <c s="64" r="I160"/>
      <c s="64" r="J160"/>
      <c s="64" r="K160"/>
      <c s="64" r="L160"/>
      <c s="64" r="M160"/>
      <c s="64" r="N160"/>
      <c s="64" r="O160">
        <v>13292.80000000</v>
      </c>
      <c s="64" r="P160">
        <v>13292.80000000</v>
      </c>
      <c s="64" r="Q160">
        <v>13292.80000000</v>
      </c>
      <c s="64" r="R160"/>
      <c s="67" r="S160">
        <f>H160+O160-Q160</f>
      </c>
      <c s="64" r="T160"/>
      <c s="64" r="U160"/>
      <c s="68" r="V160"/>
      <c s="68" r="W160"/>
      <c s="69" r="X160"/>
      <c s="56" r="Y160"/>
      <c s="18" r="Z160">
        <f>IF(B160="","00000000000000000",B160)&amp;IF(F160="","000000",F160)&amp;IF(G160="","000",G160)</f>
      </c>
      <c s="57" r="AA160"/>
      <c s="0" r="AB160"/>
    </row>
    <row r="161" ht="15.00000000" customHeight="1">
      <c s="34" r="A161"/>
      <c s="58" r="B161" t="s">
        <v>71</v>
      </c>
      <c s="59" r="C161"/>
      <c s="60" r="D161"/>
      <c s="61" r="E161"/>
      <c s="62" r="F161" t="s">
        <v>138</v>
      </c>
      <c s="63" r="G161" t="s">
        <v>43</v>
      </c>
      <c s="64" r="H161"/>
      <c s="64" r="I161"/>
      <c s="64" r="J161"/>
      <c s="64" r="K161"/>
      <c s="64" r="L161"/>
      <c s="64" r="M161"/>
      <c s="64" r="N161"/>
      <c s="64" r="O161">
        <v>1316000.00000000</v>
      </c>
      <c s="64" r="P161">
        <v>1316000.00000000</v>
      </c>
      <c s="64" r="Q161">
        <v>1316000.00000000</v>
      </c>
      <c s="64" r="R161"/>
      <c s="67" r="S161">
        <f>H161+O161-Q161</f>
      </c>
      <c s="64" r="T161"/>
      <c s="64" r="U161"/>
      <c s="68" r="V161"/>
      <c s="68" r="W161"/>
      <c s="69" r="X161"/>
      <c s="56" r="Y161"/>
      <c s="18" r="Z161">
        <f>IF(B161="","00000000000000000",B161)&amp;IF(F161="","000000",F161)&amp;IF(G161="","000",G161)</f>
      </c>
      <c s="57" r="AA161"/>
      <c s="0" r="AB161"/>
    </row>
    <row r="162" ht="15.00000000" customHeight="1">
      <c s="34" r="A162"/>
      <c s="58" r="B162" t="s">
        <v>139</v>
      </c>
      <c s="59" r="C162"/>
      <c s="60" r="D162"/>
      <c s="61" r="E162"/>
      <c s="62" r="F162" t="s">
        <v>138</v>
      </c>
      <c s="63" r="G162" t="s">
        <v>43</v>
      </c>
      <c s="64" r="H162"/>
      <c s="64" r="I162"/>
      <c s="64" r="J162"/>
      <c s="64" r="K162"/>
      <c s="64" r="L162"/>
      <c s="64" r="M162"/>
      <c s="64" r="N162"/>
      <c s="64" r="O162">
        <v>187905.76000000</v>
      </c>
      <c s="64" r="P162">
        <v>187905.76000000</v>
      </c>
      <c s="64" r="Q162">
        <v>187905.76000000</v>
      </c>
      <c s="64" r="R162"/>
      <c s="67" r="S162">
        <f>H162+O162-Q162</f>
      </c>
      <c s="64" r="T162"/>
      <c s="64" r="U162"/>
      <c s="68" r="V162"/>
      <c s="68" r="W162"/>
      <c s="69" r="X162"/>
      <c s="56" r="Y162"/>
      <c s="18" r="Z162">
        <f>IF(B162="","00000000000000000",B162)&amp;IF(F162="","000000",F162)&amp;IF(G162="","000",G162)</f>
      </c>
      <c s="57" r="AA162"/>
      <c s="0" r="AB162"/>
    </row>
    <row r="163" ht="15.00000000" customHeight="1">
      <c s="34" r="A163"/>
      <c s="58" r="B163" t="s">
        <v>109</v>
      </c>
      <c s="59" r="C163"/>
      <c s="60" r="D163"/>
      <c s="61" r="E163"/>
      <c s="62" r="F163" t="s">
        <v>138</v>
      </c>
      <c s="63" r="G163" t="s">
        <v>43</v>
      </c>
      <c s="64" r="H163"/>
      <c s="64" r="I163"/>
      <c s="64" r="J163"/>
      <c s="64" r="K163"/>
      <c s="64" r="L163"/>
      <c s="64" r="M163"/>
      <c s="64" r="N163"/>
      <c s="64" r="O163">
        <v>12222140.51000000</v>
      </c>
      <c s="64" r="P163">
        <v>12222140.51000000</v>
      </c>
      <c s="64" r="Q163">
        <v>12222140.51000000</v>
      </c>
      <c s="64" r="R163"/>
      <c s="67" r="S163">
        <f>H163+O163-Q163</f>
      </c>
      <c s="64" r="T163"/>
      <c s="64" r="U163"/>
      <c s="68" r="V163"/>
      <c s="68" r="W163"/>
      <c s="69" r="X163"/>
      <c s="56" r="Y163"/>
      <c s="18" r="Z163">
        <f>IF(B163="","00000000000000000",B163)&amp;IF(F163="","000000",F163)&amp;IF(G163="","000",G163)</f>
      </c>
      <c s="57" r="AA163"/>
      <c s="0" r="AB163"/>
    </row>
    <row r="164" ht="15.00000000" customHeight="1">
      <c s="34" r="A164"/>
      <c s="58" r="B164" t="s">
        <v>140</v>
      </c>
      <c s="59" r="C164"/>
      <c s="60" r="D164"/>
      <c s="61" r="E164"/>
      <c s="62" r="F164" t="s">
        <v>138</v>
      </c>
      <c s="63" r="G164" t="s">
        <v>43</v>
      </c>
      <c s="64" r="H164"/>
      <c s="64" r="I164"/>
      <c s="64" r="J164"/>
      <c s="64" r="K164"/>
      <c s="64" r="L164"/>
      <c s="64" r="M164"/>
      <c s="64" r="N164"/>
      <c s="64" r="O164">
        <v>170994.24000000</v>
      </c>
      <c s="64" r="P164">
        <v>170994.24000000</v>
      </c>
      <c s="64" r="Q164">
        <v>170994.24000000</v>
      </c>
      <c s="64" r="R164"/>
      <c s="67" r="S164">
        <f>H164+O164-Q164</f>
      </c>
      <c s="64" r="T164"/>
      <c s="64" r="U164"/>
      <c s="68" r="V164"/>
      <c s="68" r="W164"/>
      <c s="69" r="X164"/>
      <c s="56" r="Y164"/>
      <c s="18" r="Z164">
        <f>IF(B164="","00000000000000000",B164)&amp;IF(F164="","000000",F164)&amp;IF(G164="","000",G164)</f>
      </c>
      <c s="57" r="AA164"/>
      <c s="0" r="AB164"/>
    </row>
    <row r="165" ht="15.00000000" customHeight="1">
      <c s="34" r="A165"/>
      <c s="58" r="B165" t="s">
        <v>110</v>
      </c>
      <c s="59" r="C165"/>
      <c s="60" r="D165"/>
      <c s="61" r="E165"/>
      <c s="62" r="F165" t="s">
        <v>138</v>
      </c>
      <c s="63" r="G165" t="s">
        <v>43</v>
      </c>
      <c s="64" r="H165"/>
      <c s="64" r="I165"/>
      <c s="64" r="J165"/>
      <c s="64" r="K165"/>
      <c s="64" r="L165"/>
      <c s="64" r="M165"/>
      <c s="64" r="N165"/>
      <c s="64" r="O165">
        <v>4604979.92000000</v>
      </c>
      <c s="64" r="P165">
        <v>4604979.92000000</v>
      </c>
      <c s="64" r="Q165">
        <v>4604979.92000000</v>
      </c>
      <c s="64" r="R165"/>
      <c s="67" r="S165">
        <f>H165+O165-Q165</f>
      </c>
      <c s="64" r="T165"/>
      <c s="64" r="U165"/>
      <c s="68" r="V165"/>
      <c s="68" r="W165"/>
      <c s="69" r="X165"/>
      <c s="56" r="Y165"/>
      <c s="18" r="Z165">
        <f>IF(B165="","00000000000000000",B165)&amp;IF(F165="","000000",F165)&amp;IF(G165="","000",G165)</f>
      </c>
      <c s="57" r="AA165"/>
      <c s="0" r="AB165"/>
    </row>
    <row r="166" ht="15.00000000" customHeight="1">
      <c s="34" r="A166"/>
      <c s="58" r="B166" t="s">
        <v>72</v>
      </c>
      <c s="59" r="C166"/>
      <c s="60" r="D166"/>
      <c s="61" r="E166"/>
      <c s="62" r="F166" t="s">
        <v>138</v>
      </c>
      <c s="63" r="G166" t="s">
        <v>43</v>
      </c>
      <c s="64" r="H166"/>
      <c s="64" r="I166"/>
      <c s="64" r="J166"/>
      <c s="64" r="K166"/>
      <c s="64" r="L166"/>
      <c s="64" r="M166"/>
      <c s="64" r="N166"/>
      <c s="64" r="O166">
        <v>192947.75000000</v>
      </c>
      <c s="64" r="P166">
        <v>192947.75000000</v>
      </c>
      <c s="64" r="Q166">
        <v>192947.75000000</v>
      </c>
      <c s="64" r="R166"/>
      <c s="67" r="S166">
        <f>H166+O166-Q166</f>
      </c>
      <c s="64" r="T166"/>
      <c s="64" r="U166"/>
      <c s="68" r="V166"/>
      <c s="68" r="W166"/>
      <c s="69" r="X166"/>
      <c s="56" r="Y166"/>
      <c s="18" r="Z166">
        <f>IF(B166="","00000000000000000",B166)&amp;IF(F166="","000000",F166)&amp;IF(G166="","000",G166)</f>
      </c>
      <c s="57" r="AA166"/>
      <c s="0" r="AB166"/>
    </row>
    <row r="167" ht="15.00000000" customHeight="1">
      <c s="34" r="A167"/>
      <c s="58" r="B167" t="s">
        <v>141</v>
      </c>
      <c s="59" r="C167"/>
      <c s="60" r="D167"/>
      <c s="61" r="E167"/>
      <c s="62" r="F167" t="s">
        <v>138</v>
      </c>
      <c s="63" r="G167" t="s">
        <v>43</v>
      </c>
      <c s="64" r="H167"/>
      <c s="64" r="I167"/>
      <c s="64" r="J167"/>
      <c s="64" r="K167"/>
      <c s="64" r="L167"/>
      <c s="64" r="M167"/>
      <c s="64" r="N167"/>
      <c s="64" r="O167">
        <v>71547.84000000</v>
      </c>
      <c s="64" r="P167">
        <v>71547.84000000</v>
      </c>
      <c s="64" r="Q167">
        <v>71547.84000000</v>
      </c>
      <c s="64" r="R167"/>
      <c s="67" r="S167">
        <f>H167+O167-Q167</f>
      </c>
      <c s="64" r="T167"/>
      <c s="64" r="U167"/>
      <c s="68" r="V167"/>
      <c s="68" r="W167"/>
      <c s="69" r="X167"/>
      <c s="56" r="Y167"/>
      <c s="18" r="Z167">
        <f>IF(B167="","00000000000000000",B167)&amp;IF(F167="","000000",F167)&amp;IF(G167="","000",G167)</f>
      </c>
      <c s="57" r="AA167"/>
      <c s="0" r="AB167"/>
    </row>
    <row r="168" ht="15.00000000" customHeight="1">
      <c s="34" r="A168"/>
      <c s="58" r="B168" t="s">
        <v>142</v>
      </c>
      <c s="59" r="C168"/>
      <c s="60" r="D168"/>
      <c s="61" r="E168"/>
      <c s="62" r="F168" t="s">
        <v>138</v>
      </c>
      <c s="63" r="G168" t="s">
        <v>77</v>
      </c>
      <c s="64" r="H168"/>
      <c s="64" r="I168"/>
      <c s="64" r="J168"/>
      <c s="64" r="K168"/>
      <c s="64" r="L168"/>
      <c s="64" r="M168"/>
      <c s="64" r="N168"/>
      <c s="64" r="O168">
        <v>155979.60000000</v>
      </c>
      <c s="64" r="P168">
        <v>155979.60000000</v>
      </c>
      <c s="64" r="Q168">
        <v>155979.60000000</v>
      </c>
      <c s="64" r="R168"/>
      <c s="67" r="S168">
        <f>H168+O168-Q168</f>
      </c>
      <c s="64" r="T168"/>
      <c s="64" r="U168"/>
      <c s="68" r="V168"/>
      <c s="68" r="W168"/>
      <c s="69" r="X168"/>
      <c s="56" r="Y168"/>
      <c s="18" r="Z168">
        <f>IF(B168="","00000000000000000",B168)&amp;IF(F168="","000000",F168)&amp;IF(G168="","000",G168)</f>
      </c>
      <c s="57" r="AA168"/>
      <c s="0" r="AB168"/>
    </row>
    <row r="169" ht="15.00000000" customHeight="1">
      <c s="34" r="A169"/>
      <c s="58" r="B169" t="s">
        <v>103</v>
      </c>
      <c s="59" r="C169"/>
      <c s="60" r="D169"/>
      <c s="61" r="E169"/>
      <c s="62" r="F169" t="s">
        <v>138</v>
      </c>
      <c s="63" r="G169" t="s">
        <v>77</v>
      </c>
      <c s="64" r="H169"/>
      <c s="64" r="I169"/>
      <c s="64" r="J169"/>
      <c s="64" r="K169"/>
      <c s="64" r="L169"/>
      <c s="64" r="M169"/>
      <c s="64" r="N169"/>
      <c s="64" r="O169">
        <v>539288.00000000</v>
      </c>
      <c s="64" r="P169">
        <v>539288.00000000</v>
      </c>
      <c s="64" r="Q169">
        <v>539288.00000000</v>
      </c>
      <c s="64" r="R169"/>
      <c s="67" r="S169">
        <f>H169+O169-Q169</f>
      </c>
      <c s="64" r="T169"/>
      <c s="64" r="U169"/>
      <c s="68" r="V169"/>
      <c s="68" r="W169"/>
      <c s="69" r="X169"/>
      <c s="56" r="Y169"/>
      <c s="18" r="Z169">
        <f>IF(B169="","00000000000000000",B169)&amp;IF(F169="","000000",F169)&amp;IF(G169="","000",G169)</f>
      </c>
      <c s="57" r="AA169"/>
      <c s="0" r="AB169"/>
    </row>
    <row r="170" ht="15.00000000" customHeight="1">
      <c s="34" r="A170"/>
      <c s="58" r="B170" t="s">
        <v>104</v>
      </c>
      <c s="59" r="C170"/>
      <c s="60" r="D170"/>
      <c s="61" r="E170"/>
      <c s="62" r="F170" t="s">
        <v>138</v>
      </c>
      <c s="63" r="G170" t="s">
        <v>77</v>
      </c>
      <c s="64" r="H170"/>
      <c s="64" r="I170"/>
      <c s="64" r="J170"/>
      <c s="64" r="K170"/>
      <c s="64" r="L170"/>
      <c s="64" r="M170"/>
      <c s="64" r="N170"/>
      <c s="64" r="O170">
        <v>469712.00000000</v>
      </c>
      <c s="64" r="P170">
        <v>469712.00000000</v>
      </c>
      <c s="64" r="Q170">
        <v>469712.00000000</v>
      </c>
      <c s="64" r="R170"/>
      <c s="67" r="S170">
        <f>H170+O170-Q170</f>
      </c>
      <c s="64" r="T170"/>
      <c s="64" r="U170"/>
      <c s="68" r="V170"/>
      <c s="68" r="W170"/>
      <c s="69" r="X170"/>
      <c s="56" r="Y170"/>
      <c s="18" r="Z170">
        <f>IF(B170="","00000000000000000",B170)&amp;IF(F170="","000000",F170)&amp;IF(G170="","000",G170)</f>
      </c>
      <c s="57" r="AA170"/>
      <c s="0" r="AB170"/>
    </row>
    <row r="171" ht="15.00000000" customHeight="1">
      <c s="34" r="A171"/>
      <c s="58" r="B171" t="s">
        <v>143</v>
      </c>
      <c s="59" r="C171"/>
      <c s="60" r="D171"/>
      <c s="61" r="E171"/>
      <c s="62" r="F171" t="s">
        <v>138</v>
      </c>
      <c s="63" r="G171" t="s">
        <v>77</v>
      </c>
      <c s="64" r="H171"/>
      <c s="64" r="I171"/>
      <c s="64" r="J171"/>
      <c s="64" r="K171"/>
      <c s="64" r="L171"/>
      <c s="64" r="M171"/>
      <c s="64" r="N171"/>
      <c s="64" r="O171">
        <v>200000.00000000</v>
      </c>
      <c s="64" r="P171">
        <v>200000.00000000</v>
      </c>
      <c s="64" r="Q171">
        <v>200000.00000000</v>
      </c>
      <c s="64" r="R171"/>
      <c s="67" r="S171">
        <f>H171+O171-Q171</f>
      </c>
      <c s="64" r="T171"/>
      <c s="64" r="U171"/>
      <c s="68" r="V171"/>
      <c s="68" r="W171"/>
      <c s="69" r="X171"/>
      <c s="56" r="Y171"/>
      <c s="18" r="Z171">
        <f>IF(B171="","00000000000000000",B171)&amp;IF(F171="","000000",F171)&amp;IF(G171="","000",G171)</f>
      </c>
      <c s="57" r="AA171"/>
      <c s="0" r="AB171"/>
    </row>
    <row r="172" ht="15.00000000" customHeight="1">
      <c s="34" r="A172"/>
      <c s="58" r="B172" t="s">
        <v>112</v>
      </c>
      <c s="59" r="C172"/>
      <c s="60" r="D172"/>
      <c s="61" r="E172"/>
      <c s="62" r="F172" t="s">
        <v>138</v>
      </c>
      <c s="63" r="G172" t="s">
        <v>77</v>
      </c>
      <c s="64" r="H172"/>
      <c s="64" r="I172"/>
      <c s="64" r="J172"/>
      <c s="64" r="K172"/>
      <c s="64" r="L172"/>
      <c s="64" r="M172"/>
      <c s="64" r="N172"/>
      <c s="64" r="O172">
        <v>12500.00000000</v>
      </c>
      <c s="64" r="P172">
        <v>12500.00000000</v>
      </c>
      <c s="64" r="Q172">
        <v>12500.00000000</v>
      </c>
      <c s="64" r="R172"/>
      <c s="67" r="S172">
        <f>H172+O172-Q172</f>
      </c>
      <c s="64" r="T172"/>
      <c s="64" r="U172"/>
      <c s="68" r="V172"/>
      <c s="68" r="W172"/>
      <c s="69" r="X172"/>
      <c s="56" r="Y172"/>
      <c s="18" r="Z172">
        <f>IF(B172="","00000000000000000",B172)&amp;IF(F172="","000000",F172)&amp;IF(G172="","000",G172)</f>
      </c>
      <c s="57" r="AA172"/>
      <c s="0" r="AB172"/>
    </row>
    <row r="173" ht="15.00000000" customHeight="1">
      <c s="34" r="A173"/>
      <c s="58" r="B173" t="s">
        <v>139</v>
      </c>
      <c s="59" r="C173"/>
      <c s="60" r="D173"/>
      <c s="61" r="E173"/>
      <c s="62" r="F173" t="s">
        <v>138</v>
      </c>
      <c s="63" r="G173" t="s">
        <v>77</v>
      </c>
      <c s="64" r="H173"/>
      <c s="64" r="I173"/>
      <c s="64" r="J173"/>
      <c s="64" r="K173"/>
      <c s="64" r="L173"/>
      <c s="64" r="M173"/>
      <c s="64" r="N173"/>
      <c s="64" r="O173">
        <v>12094.24000000</v>
      </c>
      <c s="64" r="P173">
        <v>12094.24000000</v>
      </c>
      <c s="64" r="Q173">
        <v>12094.24000000</v>
      </c>
      <c s="64" r="R173"/>
      <c s="67" r="S173">
        <f>H173+O173-Q173</f>
      </c>
      <c s="64" r="T173"/>
      <c s="64" r="U173"/>
      <c s="68" r="V173"/>
      <c s="68" r="W173"/>
      <c s="69" r="X173"/>
      <c s="56" r="Y173"/>
      <c s="18" r="Z173">
        <f>IF(B173="","00000000000000000",B173)&amp;IF(F173="","000000",F173)&amp;IF(G173="","000",G173)</f>
      </c>
      <c s="57" r="AA173"/>
      <c s="0" r="AB173"/>
    </row>
    <row r="174" ht="15.00000000" customHeight="1">
      <c s="34" r="A174"/>
      <c s="58" r="B174" t="s">
        <v>113</v>
      </c>
      <c s="59" r="C174"/>
      <c s="60" r="D174"/>
      <c s="61" r="E174"/>
      <c s="62" r="F174" t="s">
        <v>138</v>
      </c>
      <c s="63" r="G174" t="s">
        <v>77</v>
      </c>
      <c s="64" r="H174"/>
      <c s="64" r="I174"/>
      <c s="64" r="J174"/>
      <c s="64" r="K174"/>
      <c s="64" r="L174"/>
      <c s="64" r="M174"/>
      <c s="64" r="N174"/>
      <c s="64" r="O174">
        <v>337952.13000000</v>
      </c>
      <c s="64" r="P174">
        <v>337952.13000000</v>
      </c>
      <c s="64" r="Q174">
        <v>337952.13000000</v>
      </c>
      <c s="64" r="R174"/>
      <c s="67" r="S174">
        <f>H174+O174-Q174</f>
      </c>
      <c s="64" r="T174"/>
      <c s="64" r="U174"/>
      <c s="68" r="V174"/>
      <c s="68" r="W174"/>
      <c s="69" r="X174"/>
      <c s="56" r="Y174"/>
      <c s="18" r="Z174">
        <f>IF(B174="","00000000000000000",B174)&amp;IF(F174="","000000",F174)&amp;IF(G174="","000",G174)</f>
      </c>
      <c s="57" r="AA174"/>
      <c s="0" r="AB174"/>
    </row>
    <row r="175" ht="15.00000000" customHeight="1">
      <c s="34" r="A175"/>
      <c s="58" r="B175" t="s">
        <v>144</v>
      </c>
      <c s="59" r="C175"/>
      <c s="60" r="D175"/>
      <c s="61" r="E175"/>
      <c s="62" r="F175" t="s">
        <v>138</v>
      </c>
      <c s="63" r="G175" t="s">
        <v>77</v>
      </c>
      <c s="64" r="H175"/>
      <c s="64" r="I175"/>
      <c s="64" r="J175"/>
      <c s="64" r="K175"/>
      <c s="64" r="L175"/>
      <c s="64" r="M175"/>
      <c s="64" r="N175"/>
      <c s="64" r="O175">
        <v>2747562.49000000</v>
      </c>
      <c s="64" r="P175">
        <v>2747562.49000000</v>
      </c>
      <c s="64" r="Q175">
        <v>2747562.49000000</v>
      </c>
      <c s="64" r="R175"/>
      <c s="67" r="S175">
        <f>H175+O175-Q175</f>
      </c>
      <c s="64" r="T175"/>
      <c s="64" r="U175"/>
      <c s="68" r="V175"/>
      <c s="68" r="W175"/>
      <c s="69" r="X175"/>
      <c s="56" r="Y175"/>
      <c s="18" r="Z175">
        <f>IF(B175="","00000000000000000",B175)&amp;IF(F175="","000000",F175)&amp;IF(G175="","000",G175)</f>
      </c>
      <c s="57" r="AA175"/>
      <c s="0" r="AB175"/>
    </row>
    <row r="176" ht="15.00000000" customHeight="1">
      <c s="34" r="A176"/>
      <c s="58" r="B176" t="s">
        <v>140</v>
      </c>
      <c s="59" r="C176"/>
      <c s="60" r="D176"/>
      <c s="61" r="E176"/>
      <c s="62" r="F176" t="s">
        <v>138</v>
      </c>
      <c s="63" r="G176" t="s">
        <v>77</v>
      </c>
      <c s="64" r="H176"/>
      <c s="64" r="I176"/>
      <c s="64" r="J176"/>
      <c s="64" r="K176"/>
      <c s="64" r="L176"/>
      <c s="64" r="M176"/>
      <c s="64" r="N176"/>
      <c s="64" r="O176">
        <v>11005.76000000</v>
      </c>
      <c s="64" r="P176">
        <v>11005.76000000</v>
      </c>
      <c s="64" r="Q176">
        <v>11005.76000000</v>
      </c>
      <c s="64" r="R176"/>
      <c s="67" r="S176">
        <f>H176+O176-Q176</f>
      </c>
      <c s="64" r="T176"/>
      <c s="64" r="U176"/>
      <c s="68" r="V176"/>
      <c s="68" r="W176"/>
      <c s="69" r="X176"/>
      <c s="56" r="Y176"/>
      <c s="18" r="Z176">
        <f>IF(B176="","00000000000000000",B176)&amp;IF(F176="","000000",F176)&amp;IF(G176="","000",G176)</f>
      </c>
      <c s="57" r="AA176"/>
      <c s="0" r="AB176"/>
    </row>
    <row r="177" ht="15.00000000" customHeight="1">
      <c s="34" r="A177"/>
      <c s="58" r="B177" t="s">
        <v>114</v>
      </c>
      <c s="59" r="C177"/>
      <c s="60" r="D177"/>
      <c s="61" r="E177"/>
      <c s="62" r="F177" t="s">
        <v>138</v>
      </c>
      <c s="63" r="G177" t="s">
        <v>77</v>
      </c>
      <c s="64" r="H177"/>
      <c s="64" r="I177"/>
      <c s="64" r="J177"/>
      <c s="64" r="K177"/>
      <c s="64" r="L177"/>
      <c s="64" r="M177"/>
      <c s="64" r="N177"/>
      <c s="64" r="O177">
        <v>337952.13000000</v>
      </c>
      <c s="64" r="P177">
        <v>337952.13000000</v>
      </c>
      <c s="64" r="Q177">
        <v>337952.13000000</v>
      </c>
      <c s="64" r="R177"/>
      <c s="67" r="S177">
        <f>H177+O177-Q177</f>
      </c>
      <c s="64" r="T177"/>
      <c s="64" r="U177"/>
      <c s="68" r="V177"/>
      <c s="68" r="W177"/>
      <c s="69" r="X177"/>
      <c s="56" r="Y177"/>
      <c s="18" r="Z177">
        <f>IF(B177="","00000000000000000",B177)&amp;IF(F177="","000000",F177)&amp;IF(G177="","000",G177)</f>
      </c>
      <c s="57" r="AA177"/>
      <c s="0" r="AB177"/>
    </row>
    <row r="178" ht="15.00000000" customHeight="1">
      <c s="34" r="A178"/>
      <c s="58" r="B178" t="s">
        <v>110</v>
      </c>
      <c s="59" r="C178"/>
      <c s="60" r="D178"/>
      <c s="61" r="E178"/>
      <c s="62" r="F178" t="s">
        <v>138</v>
      </c>
      <c s="63" r="G178" t="s">
        <v>77</v>
      </c>
      <c s="64" r="H178"/>
      <c s="64" r="I178"/>
      <c s="64" r="J178"/>
      <c s="64" r="K178"/>
      <c s="64" r="L178"/>
      <c s="64" r="M178"/>
      <c s="64" r="N178"/>
      <c s="64" r="O178">
        <v>10800.72000000</v>
      </c>
      <c s="64" r="P178">
        <v>10800.72000000</v>
      </c>
      <c s="64" r="Q178">
        <v>10800.72000000</v>
      </c>
      <c s="64" r="R178"/>
      <c s="67" r="S178">
        <f>H178+O178-Q178</f>
      </c>
      <c s="64" r="T178"/>
      <c s="64" r="U178"/>
      <c s="68" r="V178"/>
      <c s="68" r="W178"/>
      <c s="69" r="X178"/>
      <c s="56" r="Y178"/>
      <c s="18" r="Z178">
        <f>IF(B178="","00000000000000000",B178)&amp;IF(F178="","000000",F178)&amp;IF(G178="","000",G178)</f>
      </c>
      <c s="57" r="AA178"/>
      <c s="0" r="AB178"/>
    </row>
    <row r="179" ht="15.00000000" customHeight="1">
      <c s="34" r="A179"/>
      <c s="58" r="B179" t="s">
        <v>72</v>
      </c>
      <c s="59" r="C179"/>
      <c s="60" r="D179"/>
      <c s="61" r="E179"/>
      <c s="62" r="F179" t="s">
        <v>138</v>
      </c>
      <c s="63" r="G179" t="s">
        <v>77</v>
      </c>
      <c s="64" r="H179"/>
      <c s="64" r="I179"/>
      <c s="64" r="J179"/>
      <c s="64" r="K179"/>
      <c s="64" r="L179"/>
      <c s="64" r="M179"/>
      <c s="64" r="N179"/>
      <c s="64" r="O179">
        <v>210177.32000000</v>
      </c>
      <c s="64" r="P179">
        <v>210177.32000000</v>
      </c>
      <c s="64" r="Q179">
        <v>210177.32000000</v>
      </c>
      <c s="64" r="R179"/>
      <c s="67" r="S179">
        <f>H179+O179-Q179</f>
      </c>
      <c s="64" r="T179"/>
      <c s="64" r="U179"/>
      <c s="68" r="V179"/>
      <c s="68" r="W179"/>
      <c s="69" r="X179"/>
      <c s="56" r="Y179"/>
      <c s="18" r="Z179">
        <f>IF(B179="","00000000000000000",B179)&amp;IF(F179="","000000",F179)&amp;IF(G179="","000",G179)</f>
      </c>
      <c s="57" r="AA179"/>
      <c s="0" r="AB179"/>
    </row>
    <row r="180" ht="15.00000000" customHeight="1">
      <c s="34" r="A180"/>
      <c s="58" r="B180" t="s">
        <v>141</v>
      </c>
      <c s="59" r="C180"/>
      <c s="60" r="D180"/>
      <c s="61" r="E180"/>
      <c s="62" r="F180" t="s">
        <v>138</v>
      </c>
      <c s="63" r="G180" t="s">
        <v>77</v>
      </c>
      <c s="64" r="H180"/>
      <c s="64" r="I180"/>
      <c s="64" r="J180"/>
      <c s="64" r="K180"/>
      <c s="64" r="L180"/>
      <c s="64" r="M180"/>
      <c s="64" r="N180"/>
      <c s="64" r="O180">
        <v>19497.17000000</v>
      </c>
      <c s="64" r="P180">
        <v>19497.17000000</v>
      </c>
      <c s="64" r="Q180">
        <v>19497.17000000</v>
      </c>
      <c s="64" r="R180"/>
      <c s="67" r="S180">
        <f>H180+O180-Q180</f>
      </c>
      <c s="64" r="T180"/>
      <c s="64" r="U180"/>
      <c s="68" r="V180"/>
      <c s="68" r="W180"/>
      <c s="69" r="X180"/>
      <c s="56" r="Y180"/>
      <c s="18" r="Z180">
        <f>IF(B180="","00000000000000000",B180)&amp;IF(F180="","000000",F180)&amp;IF(G180="","000",G180)</f>
      </c>
      <c s="57" r="AA180"/>
      <c s="0" r="AB180"/>
    </row>
    <row r="181" ht="15.00000000" customHeight="1">
      <c s="34" r="A181"/>
      <c s="58" r="B181" t="s">
        <v>145</v>
      </c>
      <c s="59" r="C181"/>
      <c s="60" r="D181"/>
      <c s="61" r="E181"/>
      <c s="62" r="F181" t="s">
        <v>138</v>
      </c>
      <c s="63" r="G181" t="s">
        <v>77</v>
      </c>
      <c s="64" r="H181"/>
      <c s="64" r="I181"/>
      <c s="64" r="J181"/>
      <c s="64" r="K181"/>
      <c s="64" r="L181"/>
      <c s="64" r="M181"/>
      <c s="64" r="N181"/>
      <c s="64" r="O181">
        <v>24770.00000000</v>
      </c>
      <c s="64" r="P181">
        <v>24770.00000000</v>
      </c>
      <c s="64" r="Q181">
        <v>24770.00000000</v>
      </c>
      <c s="64" r="R181"/>
      <c s="67" r="S181">
        <f>H181+O181-Q181</f>
      </c>
      <c s="64" r="T181"/>
      <c s="64" r="U181"/>
      <c s="68" r="V181"/>
      <c s="68" r="W181"/>
      <c s="69" r="X181"/>
      <c s="56" r="Y181"/>
      <c s="18" r="Z181">
        <f>IF(B181="","00000000000000000",B181)&amp;IF(F181="","000000",F181)&amp;IF(G181="","000",G181)</f>
      </c>
      <c s="57" r="AA181"/>
      <c s="0" r="AB181"/>
    </row>
    <row r="182" ht="15.00000000" customHeight="1">
      <c s="34" r="A182"/>
      <c s="58" r="B182" t="s">
        <v>146</v>
      </c>
      <c s="59" r="C182"/>
      <c s="60" r="D182"/>
      <c s="61" r="E182"/>
      <c s="62" r="F182" t="s">
        <v>138</v>
      </c>
      <c s="63" r="G182" t="s">
        <v>47</v>
      </c>
      <c s="64" r="H182"/>
      <c s="64" r="I182"/>
      <c s="64" r="J182"/>
      <c s="64" r="K182"/>
      <c s="64" r="L182"/>
      <c s="64" r="M182"/>
      <c s="64" r="N182"/>
      <c s="64" r="O182">
        <v>2861111.11000000</v>
      </c>
      <c s="64" r="P182">
        <v>2861111.11000000</v>
      </c>
      <c s="64" r="Q182">
        <v>2861111.11000000</v>
      </c>
      <c s="64" r="R182"/>
      <c s="67" r="S182">
        <f>H182+O182-Q182</f>
      </c>
      <c s="64" r="T182"/>
      <c s="64" r="U182"/>
      <c s="68" r="V182"/>
      <c s="68" r="W182"/>
      <c s="69" r="X182"/>
      <c s="56" r="Y182"/>
      <c s="18" r="Z182">
        <f>IF(B182="","00000000000000000",B182)&amp;IF(F182="","000000",F182)&amp;IF(G182="","000",G182)</f>
      </c>
      <c s="57" r="AA182"/>
      <c s="0" r="AB182"/>
    </row>
    <row r="183" ht="15.00000000" customHeight="1">
      <c s="34" r="A183"/>
      <c s="58" r="B183" t="s">
        <v>71</v>
      </c>
      <c s="59" r="C183"/>
      <c s="60" r="D183"/>
      <c s="61" r="E183"/>
      <c s="62" r="F183" t="s">
        <v>138</v>
      </c>
      <c s="63" r="G183" t="s">
        <v>47</v>
      </c>
      <c s="64" r="H183"/>
      <c s="64" r="I183"/>
      <c s="64" r="J183"/>
      <c s="64" r="K183"/>
      <c s="64" r="L183"/>
      <c s="64" r="M183"/>
      <c s="64" r="N183"/>
      <c s="64" r="O183">
        <v>70620.00000000</v>
      </c>
      <c s="64" r="P183">
        <v>70620.00000000</v>
      </c>
      <c s="64" r="Q183">
        <v>70620.00000000</v>
      </c>
      <c s="64" r="R183">
        <v>9181.00000000</v>
      </c>
      <c s="67" r="S183">
        <f>H183+O183-Q183</f>
      </c>
      <c s="64" r="T183"/>
      <c s="64" r="U183"/>
      <c s="68" r="V183"/>
      <c s="68" r="W183"/>
      <c s="69" r="X183"/>
      <c s="56" r="Y183"/>
      <c s="18" r="Z183">
        <f>IF(B183="","00000000000000000",B183)&amp;IF(F183="","000000",F183)&amp;IF(G183="","000",G183)</f>
      </c>
      <c s="57" r="AA183"/>
      <c s="0" r="AB183"/>
    </row>
    <row r="184" ht="15.00000000" customHeight="1">
      <c s="34" r="A184"/>
      <c s="70" r="B184" t="s">
        <v>39</v>
      </c>
      <c s="71" r="C184"/>
      <c s="71" r="D184"/>
      <c s="71" r="E184"/>
      <c s="72" r="F184" t="s">
        <v>147</v>
      </c>
      <c s="73" r="G184"/>
      <c s="74" r="H184"/>
      <c s="74" r="I184"/>
      <c s="74" r="J184"/>
      <c s="74" r="K184"/>
      <c s="74" r="L184"/>
      <c s="74" r="M184"/>
      <c s="74" r="N184"/>
      <c s="74" r="O184">
        <v>43522918.52000000</v>
      </c>
      <c s="74" r="P184">
        <v>43522918.52000000</v>
      </c>
      <c s="74" r="Q184">
        <v>43522918.52000000</v>
      </c>
      <c s="74" r="R184">
        <v>9181.00000000</v>
      </c>
      <c s="74" r="S184">
        <v>0.00000000</v>
      </c>
      <c s="74" r="T184"/>
      <c s="74" r="U184"/>
      <c s="74" r="V184"/>
      <c s="74" r="W184"/>
      <c s="77" r="X184"/>
      <c s="78" r="Y184"/>
      <c s="57" r="Z184"/>
      <c s="57" r="AA184"/>
      <c s="0" r="AB184"/>
    </row>
    <row r="185" ht="15.00000000" customHeight="1">
      <c s="34" r="A185"/>
      <c s="58" r="B185" t="s">
        <v>122</v>
      </c>
      <c s="59" r="C185"/>
      <c s="60" r="D185"/>
      <c s="61" r="E185"/>
      <c s="62" r="F185" t="s">
        <v>148</v>
      </c>
      <c s="63" r="G185" t="s">
        <v>43</v>
      </c>
      <c s="64" r="H185"/>
      <c s="64" r="I185"/>
      <c s="64" r="J185"/>
      <c s="64" r="K185"/>
      <c s="64" r="L185"/>
      <c s="64" r="M185"/>
      <c s="64" r="N185"/>
      <c s="64" r="O185">
        <v>9870.00000000</v>
      </c>
      <c s="64" r="P185">
        <v>9870.00000000</v>
      </c>
      <c s="64" r="Q185">
        <v>9870.00000000</v>
      </c>
      <c s="64" r="R185">
        <v>9870.00000000</v>
      </c>
      <c s="67" r="S185">
        <f>H185+O185-Q185</f>
      </c>
      <c s="64" r="T185"/>
      <c s="64" r="U185"/>
      <c s="68" r="V185"/>
      <c s="68" r="W185"/>
      <c s="69" r="X185"/>
      <c s="56" r="Y185"/>
      <c s="18" r="Z185">
        <f>IF(B185="","00000000000000000",B185)&amp;IF(F185="","000000",F185)&amp;IF(G185="","000",G185)</f>
      </c>
      <c s="57" r="AA185"/>
      <c s="0" r="AB185"/>
    </row>
    <row r="186" ht="15.00000000" customHeight="1">
      <c s="34" r="A186"/>
      <c s="58" r="B186" t="s">
        <v>69</v>
      </c>
      <c s="59" r="C186"/>
      <c s="60" r="D186"/>
      <c s="61" r="E186"/>
      <c s="62" r="F186" t="s">
        <v>148</v>
      </c>
      <c s="63" r="G186" t="s">
        <v>43</v>
      </c>
      <c s="64" r="H186"/>
      <c s="64" r="I186"/>
      <c s="64" r="J186"/>
      <c s="64" r="K186"/>
      <c s="64" r="L186"/>
      <c s="64" r="M186"/>
      <c s="64" r="N186"/>
      <c s="64" r="O186">
        <v>35292.29000000</v>
      </c>
      <c s="64" r="P186">
        <v>35292.29000000</v>
      </c>
      <c s="64" r="Q186">
        <v>35292.29000000</v>
      </c>
      <c s="64" r="R186"/>
      <c s="67" r="S186">
        <f>H186+O186-Q186</f>
      </c>
      <c s="64" r="T186"/>
      <c s="64" r="U186"/>
      <c s="68" r="V186"/>
      <c s="68" r="W186"/>
      <c s="69" r="X186"/>
      <c s="56" r="Y186"/>
      <c s="18" r="Z186">
        <f>IF(B186="","00000000000000000",B186)&amp;IF(F186="","000000",F186)&amp;IF(G186="","000",G186)</f>
      </c>
      <c s="57" r="AA186"/>
      <c s="0" r="AB186"/>
    </row>
    <row r="187" ht="15.00000000" customHeight="1">
      <c s="34" r="A187"/>
      <c s="58" r="B187" t="s">
        <v>71</v>
      </c>
      <c s="59" r="C187"/>
      <c s="60" r="D187"/>
      <c s="61" r="E187"/>
      <c s="62" r="F187" t="s">
        <v>148</v>
      </c>
      <c s="63" r="G187" t="s">
        <v>43</v>
      </c>
      <c s="64" r="H187">
        <v>158600.00000000</v>
      </c>
      <c s="64" r="I187"/>
      <c s="64" r="J187"/>
      <c s="64" r="K187"/>
      <c s="64" r="L187"/>
      <c s="64" r="M187"/>
      <c s="64" r="N187"/>
      <c s="64" r="O187">
        <v>60507.60000000</v>
      </c>
      <c s="64" r="P187">
        <v>60507.60000000</v>
      </c>
      <c s="64" r="Q187">
        <v>219107.60000000</v>
      </c>
      <c s="64" r="R187"/>
      <c s="67" r="S187">
        <f>H187+O187-Q187</f>
      </c>
      <c s="64" r="T187"/>
      <c s="64" r="U187"/>
      <c s="68" r="V187"/>
      <c s="68" r="W187"/>
      <c s="69" r="X187"/>
      <c s="56" r="Y187"/>
      <c s="18" r="Z187">
        <f>IF(B187="","00000000000000000",B187)&amp;IF(F187="","000000",F187)&amp;IF(G187="","000",G187)</f>
      </c>
      <c s="57" r="AA187"/>
      <c s="0" r="AB187"/>
    </row>
    <row r="188" ht="15.00000000" customHeight="1">
      <c s="34" r="A188"/>
      <c s="58" r="B188" t="s">
        <v>115</v>
      </c>
      <c s="59" r="C188"/>
      <c s="60" r="D188"/>
      <c s="61" r="E188"/>
      <c s="62" r="F188" t="s">
        <v>148</v>
      </c>
      <c s="63" r="G188" t="s">
        <v>43</v>
      </c>
      <c s="64" r="H188"/>
      <c s="64" r="I188"/>
      <c s="64" r="J188"/>
      <c s="64" r="K188"/>
      <c s="64" r="L188"/>
      <c s="64" r="M188"/>
      <c s="64" r="N188"/>
      <c s="64" r="O188">
        <v>1074525.52000000</v>
      </c>
      <c s="64" r="P188">
        <v>991932.52000000</v>
      </c>
      <c s="64" r="Q188">
        <v>1074525.52000000</v>
      </c>
      <c s="64" r="R188"/>
      <c s="67" r="S188">
        <f>H188+O188-Q188</f>
      </c>
      <c s="64" r="T188"/>
      <c s="64" r="U188"/>
      <c s="68" r="V188"/>
      <c s="68" r="W188"/>
      <c s="69" r="X188"/>
      <c s="56" r="Y188"/>
      <c s="18" r="Z188">
        <f>IF(B188="","00000000000000000",B188)&amp;IF(F188="","000000",F188)&amp;IF(G188="","000",G188)</f>
      </c>
      <c s="57" r="AA188"/>
      <c s="0" r="AB188"/>
    </row>
    <row r="189" ht="15.00000000" customHeight="1">
      <c s="34" r="A189"/>
      <c s="58" r="B189" t="s">
        <v>72</v>
      </c>
      <c s="59" r="C189"/>
      <c s="60" r="D189"/>
      <c s="61" r="E189"/>
      <c s="62" r="F189" t="s">
        <v>148</v>
      </c>
      <c s="63" r="G189" t="s">
        <v>43</v>
      </c>
      <c s="64" r="H189"/>
      <c s="64" r="I189"/>
      <c s="64" r="J189"/>
      <c s="64" r="K189"/>
      <c s="64" r="L189"/>
      <c s="64" r="M189"/>
      <c s="64" r="N189"/>
      <c s="64" r="O189">
        <v>1759236.39000000</v>
      </c>
      <c s="64" r="P189">
        <v>1759236.39000000</v>
      </c>
      <c s="64" r="Q189">
        <v>1705705.87000000</v>
      </c>
      <c s="64" r="R189">
        <v>296163.50000000</v>
      </c>
      <c s="67" r="S189">
        <f>H189+O189-Q189</f>
      </c>
      <c s="64" r="T189"/>
      <c s="64" r="U189"/>
      <c s="68" r="V189"/>
      <c s="68" r="W189"/>
      <c s="69" r="X189"/>
      <c s="56" r="Y189"/>
      <c s="18" r="Z189">
        <f>IF(B189="","00000000000000000",B189)&amp;IF(F189="","000000",F189)&amp;IF(G189="","000",G189)</f>
      </c>
      <c s="57" r="AA189"/>
      <c s="0" r="AB189"/>
    </row>
    <row r="190" ht="15.00000000" customHeight="1">
      <c s="34" r="A190"/>
      <c s="58" r="B190" t="s">
        <v>94</v>
      </c>
      <c s="59" r="C190"/>
      <c s="60" r="D190"/>
      <c s="61" r="E190"/>
      <c s="62" r="F190" t="s">
        <v>148</v>
      </c>
      <c s="63" r="G190" t="s">
        <v>77</v>
      </c>
      <c s="64" r="H190"/>
      <c s="64" r="I190"/>
      <c s="64" r="J190"/>
      <c s="64" r="K190"/>
      <c s="64" r="L190"/>
      <c s="64" r="M190"/>
      <c s="64" r="N190"/>
      <c s="64" r="O190">
        <v>700.00000000</v>
      </c>
      <c s="64" r="P190">
        <v>700.00000000</v>
      </c>
      <c s="64" r="Q190">
        <v>700.00000000</v>
      </c>
      <c s="64" r="R190"/>
      <c s="67" r="S190">
        <f>H190+O190-Q190</f>
      </c>
      <c s="64" r="T190"/>
      <c s="64" r="U190"/>
      <c s="68" r="V190"/>
      <c s="68" r="W190"/>
      <c s="69" r="X190"/>
      <c s="56" r="Y190"/>
      <c s="18" r="Z190">
        <f>IF(B190="","00000000000000000",B190)&amp;IF(F190="","000000",F190)&amp;IF(G190="","000",G190)</f>
      </c>
      <c s="57" r="AA190"/>
      <c s="0" r="AB190"/>
    </row>
    <row r="191" ht="15.00000000" customHeight="1">
      <c s="34" r="A191"/>
      <c s="58" r="B191" t="s">
        <v>149</v>
      </c>
      <c s="59" r="C191"/>
      <c s="60" r="D191"/>
      <c s="61" r="E191"/>
      <c s="62" r="F191" t="s">
        <v>148</v>
      </c>
      <c s="63" r="G191" t="s">
        <v>77</v>
      </c>
      <c s="64" r="H191"/>
      <c s="64" r="I191"/>
      <c s="64" r="J191"/>
      <c s="64" r="K191"/>
      <c s="64" r="L191"/>
      <c s="64" r="M191"/>
      <c s="64" r="N191"/>
      <c s="64" r="O191">
        <v>1000.00000000</v>
      </c>
      <c s="64" r="P191">
        <v>1000.00000000</v>
      </c>
      <c s="64" r="Q191">
        <v>1000.00000000</v>
      </c>
      <c s="64" r="R191"/>
      <c s="67" r="S191">
        <f>H191+O191-Q191</f>
      </c>
      <c s="64" r="T191"/>
      <c s="64" r="U191"/>
      <c s="68" r="V191"/>
      <c s="68" r="W191"/>
      <c s="69" r="X191"/>
      <c s="56" r="Y191"/>
      <c s="18" r="Z191">
        <f>IF(B191="","00000000000000000",B191)&amp;IF(F191="","000000",F191)&amp;IF(G191="","000",G191)</f>
      </c>
      <c s="57" r="AA191"/>
      <c s="0" r="AB191"/>
    </row>
    <row r="192" ht="15.00000000" customHeight="1">
      <c s="34" r="A192"/>
      <c s="58" r="B192" t="s">
        <v>122</v>
      </c>
      <c s="59" r="C192"/>
      <c s="60" r="D192"/>
      <c s="61" r="E192"/>
      <c s="62" r="F192" t="s">
        <v>148</v>
      </c>
      <c s="63" r="G192" t="s">
        <v>77</v>
      </c>
      <c s="64" r="H192"/>
      <c s="64" r="I192"/>
      <c s="64" r="J192"/>
      <c s="64" r="K192"/>
      <c s="64" r="L192"/>
      <c s="64" r="M192"/>
      <c s="64" r="N192"/>
      <c s="64" r="O192">
        <v>430.00000000</v>
      </c>
      <c s="64" r="P192">
        <v>430.00000000</v>
      </c>
      <c s="64" r="Q192">
        <v>430.00000000</v>
      </c>
      <c s="64" r="R192"/>
      <c s="67" r="S192">
        <f>H192+O192-Q192</f>
      </c>
      <c s="64" r="T192"/>
      <c s="64" r="U192"/>
      <c s="68" r="V192"/>
      <c s="68" r="W192"/>
      <c s="69" r="X192"/>
      <c s="56" r="Y192"/>
      <c s="18" r="Z192">
        <f>IF(B192="","00000000000000000",B192)&amp;IF(F192="","000000",F192)&amp;IF(G192="","000",G192)</f>
      </c>
      <c s="57" r="AA192"/>
      <c s="0" r="AB192"/>
    </row>
    <row r="193" ht="15.00000000" customHeight="1">
      <c s="34" r="A193"/>
      <c s="58" r="B193" t="s">
        <v>69</v>
      </c>
      <c s="59" r="C193"/>
      <c s="60" r="D193"/>
      <c s="61" r="E193"/>
      <c s="62" r="F193" t="s">
        <v>148</v>
      </c>
      <c s="63" r="G193" t="s">
        <v>77</v>
      </c>
      <c s="64" r="H193"/>
      <c s="64" r="I193"/>
      <c s="64" r="J193"/>
      <c s="64" r="K193"/>
      <c s="64" r="L193"/>
      <c s="64" r="M193"/>
      <c s="64" r="N193"/>
      <c s="64" r="O193">
        <v>748.00000000</v>
      </c>
      <c s="64" r="P193">
        <v>748.00000000</v>
      </c>
      <c s="64" r="Q193">
        <v>748.00000000</v>
      </c>
      <c s="64" r="R193">
        <v>748.00000000</v>
      </c>
      <c s="67" r="S193">
        <f>H193+O193-Q193</f>
      </c>
      <c s="64" r="T193"/>
      <c s="64" r="U193"/>
      <c s="68" r="V193"/>
      <c s="68" r="W193"/>
      <c s="69" r="X193"/>
      <c s="56" r="Y193"/>
      <c s="18" r="Z193">
        <f>IF(B193="","00000000000000000",B193)&amp;IF(F193="","000000",F193)&amp;IF(G193="","000",G193)</f>
      </c>
      <c s="57" r="AA193"/>
      <c s="0" r="AB193"/>
    </row>
    <row r="194" ht="15.00000000" customHeight="1">
      <c s="34" r="A194"/>
      <c s="58" r="B194" t="s">
        <v>71</v>
      </c>
      <c s="59" r="C194"/>
      <c s="60" r="D194"/>
      <c s="61" r="E194"/>
      <c s="62" r="F194" t="s">
        <v>148</v>
      </c>
      <c s="63" r="G194" t="s">
        <v>77</v>
      </c>
      <c s="64" r="H194"/>
      <c s="64" r="I194"/>
      <c s="64" r="J194"/>
      <c s="64" r="K194"/>
      <c s="64" r="L194"/>
      <c s="64" r="M194"/>
      <c s="64" r="N194"/>
      <c s="64" r="O194">
        <v>366039.34000000</v>
      </c>
      <c s="64" r="P194">
        <v>366039.34000000</v>
      </c>
      <c s="64" r="Q194">
        <v>366039.34000000</v>
      </c>
      <c s="64" r="R194">
        <v>1754.44000000</v>
      </c>
      <c s="67" r="S194">
        <f>H194+O194-Q194</f>
      </c>
      <c s="64" r="T194"/>
      <c s="64" r="U194"/>
      <c s="68" r="V194"/>
      <c s="68" r="W194"/>
      <c s="69" r="X194"/>
      <c s="56" r="Y194"/>
      <c s="18" r="Z194">
        <f>IF(B194="","00000000000000000",B194)&amp;IF(F194="","000000",F194)&amp;IF(G194="","000",G194)</f>
      </c>
      <c s="57" r="AA194"/>
      <c s="0" r="AB194"/>
    </row>
    <row r="195" ht="15.00000000" customHeight="1">
      <c s="34" r="A195"/>
      <c s="58" r="B195" t="s">
        <v>115</v>
      </c>
      <c s="59" r="C195"/>
      <c s="60" r="D195"/>
      <c s="61" r="E195"/>
      <c s="62" r="F195" t="s">
        <v>148</v>
      </c>
      <c s="63" r="G195" t="s">
        <v>77</v>
      </c>
      <c s="64" r="H195"/>
      <c s="64" r="I195"/>
      <c s="64" r="J195"/>
      <c s="64" r="K195"/>
      <c s="64" r="L195"/>
      <c s="64" r="M195"/>
      <c s="64" r="N195"/>
      <c s="64" r="O195">
        <v>95620.00000000</v>
      </c>
      <c s="64" r="P195">
        <v>95620.00000000</v>
      </c>
      <c s="64" r="Q195">
        <v>95620.00000000</v>
      </c>
      <c s="64" r="R195"/>
      <c s="67" r="S195">
        <f>H195+O195-Q195</f>
      </c>
      <c s="64" r="T195"/>
      <c s="64" r="U195"/>
      <c s="68" r="V195"/>
      <c s="68" r="W195"/>
      <c s="69" r="X195"/>
      <c s="56" r="Y195"/>
      <c s="18" r="Z195">
        <f>IF(B195="","00000000000000000",B195)&amp;IF(F195="","000000",F195)&amp;IF(G195="","000",G195)</f>
      </c>
      <c s="57" r="AA195"/>
      <c s="0" r="AB195"/>
    </row>
    <row r="196" ht="15.00000000" customHeight="1">
      <c s="34" r="A196"/>
      <c s="58" r="B196" t="s">
        <v>72</v>
      </c>
      <c s="59" r="C196"/>
      <c s="60" r="D196"/>
      <c s="61" r="E196"/>
      <c s="62" r="F196" t="s">
        <v>148</v>
      </c>
      <c s="63" r="G196" t="s">
        <v>77</v>
      </c>
      <c s="64" r="H196"/>
      <c s="64" r="I196"/>
      <c s="64" r="J196"/>
      <c s="64" r="K196"/>
      <c s="64" r="L196"/>
      <c s="64" r="M196"/>
      <c s="64" r="N196"/>
      <c s="64" r="O196">
        <v>496311.35000000</v>
      </c>
      <c s="64" r="P196">
        <v>496311.35000000</v>
      </c>
      <c s="64" r="Q196">
        <v>496311.35000000</v>
      </c>
      <c s="64" r="R196">
        <v>4038.00000000</v>
      </c>
      <c s="67" r="S196">
        <f>H196+O196-Q196</f>
      </c>
      <c s="64" r="T196"/>
      <c s="64" r="U196"/>
      <c s="68" r="V196"/>
      <c s="68" r="W196"/>
      <c s="69" r="X196"/>
      <c s="56" r="Y196"/>
      <c s="18" r="Z196">
        <f>IF(B196="","00000000000000000",B196)&amp;IF(F196="","000000",F196)&amp;IF(G196="","000",G196)</f>
      </c>
      <c s="57" r="AA196"/>
      <c s="0" r="AB196"/>
    </row>
    <row r="197" ht="15.00000000" customHeight="1">
      <c s="34" r="A197"/>
      <c s="58" r="B197" t="s">
        <v>145</v>
      </c>
      <c s="59" r="C197"/>
      <c s="60" r="D197"/>
      <c s="61" r="E197"/>
      <c s="62" r="F197" t="s">
        <v>148</v>
      </c>
      <c s="63" r="G197" t="s">
        <v>77</v>
      </c>
      <c s="64" r="H197"/>
      <c s="64" r="I197"/>
      <c s="64" r="J197"/>
      <c s="64" r="K197"/>
      <c s="64" r="L197"/>
      <c s="64" r="M197"/>
      <c s="64" r="N197"/>
      <c s="64" r="O197">
        <v>158886.00000000</v>
      </c>
      <c s="64" r="P197">
        <v>158886.00000000</v>
      </c>
      <c s="64" r="Q197">
        <v>158886.00000000</v>
      </c>
      <c s="64" r="R197"/>
      <c s="67" r="S197">
        <f>H197+O197-Q197</f>
      </c>
      <c s="64" r="T197"/>
      <c s="64" r="U197"/>
      <c s="68" r="V197"/>
      <c s="68" r="W197"/>
      <c s="69" r="X197"/>
      <c s="56" r="Y197"/>
      <c s="18" r="Z197">
        <f>IF(B197="","00000000000000000",B197)&amp;IF(F197="","000000",F197)&amp;IF(G197="","000",G197)</f>
      </c>
      <c s="57" r="AA197"/>
      <c s="0" r="AB197"/>
    </row>
    <row r="198" ht="15.00000000" customHeight="1">
      <c s="34" r="A198"/>
      <c s="70" r="B198" t="s">
        <v>39</v>
      </c>
      <c s="71" r="C198"/>
      <c s="71" r="D198"/>
      <c s="71" r="E198"/>
      <c s="72" r="F198" t="s">
        <v>150</v>
      </c>
      <c s="73" r="G198"/>
      <c s="74" r="H198">
        <v>158600.00000000</v>
      </c>
      <c s="74" r="I198"/>
      <c s="74" r="J198"/>
      <c s="74" r="K198"/>
      <c s="74" r="L198"/>
      <c s="74" r="M198"/>
      <c s="74" r="N198"/>
      <c s="74" r="O198">
        <v>4059166.49000000</v>
      </c>
      <c s="74" r="P198">
        <v>3976573.49000000</v>
      </c>
      <c s="74" r="Q198">
        <v>4164235.97000000</v>
      </c>
      <c s="74" r="R198">
        <v>312573.94000000</v>
      </c>
      <c s="74" r="S198">
        <v>53530.52000000</v>
      </c>
      <c s="74" r="T198"/>
      <c s="74" r="U198"/>
      <c s="74" r="V198"/>
      <c s="74" r="W198"/>
      <c s="77" r="X198"/>
      <c s="78" r="Y198"/>
      <c s="57" r="Z198"/>
      <c s="57" r="AA198"/>
      <c s="0" r="AB198"/>
    </row>
    <row r="199" ht="15.00000000" customHeight="1">
      <c s="34" r="A199"/>
      <c s="58" r="B199" t="s">
        <v>151</v>
      </c>
      <c s="59" r="C199"/>
      <c s="60" r="D199"/>
      <c s="61" r="E199"/>
      <c s="62" r="F199" t="s">
        <v>152</v>
      </c>
      <c s="63" r="G199" t="s">
        <v>81</v>
      </c>
      <c s="64" r="H199"/>
      <c s="64" r="I199"/>
      <c s="64" r="J199"/>
      <c s="64" r="K199"/>
      <c s="64" r="L199"/>
      <c s="64" r="M199"/>
      <c s="64" r="N199"/>
      <c s="64" r="O199">
        <v>180000.00000000</v>
      </c>
      <c s="64" r="P199">
        <v>180000.00000000</v>
      </c>
      <c s="64" r="Q199">
        <v>180000.00000000</v>
      </c>
      <c s="64" r="R199">
        <v>180000.00000000</v>
      </c>
      <c s="67" r="S199">
        <f>H199+O199-Q199</f>
      </c>
      <c s="64" r="T199"/>
      <c s="64" r="U199"/>
      <c s="68" r="V199"/>
      <c s="68" r="W199"/>
      <c s="69" r="X199"/>
      <c s="56" r="Y199"/>
      <c s="18" r="Z199">
        <f>IF(B199="","00000000000000000",B199)&amp;IF(F199="","000000",F199)&amp;IF(G199="","000",G199)</f>
      </c>
      <c s="57" r="AA199"/>
      <c s="0" r="AB199"/>
    </row>
    <row r="200" ht="15.00000000" customHeight="1">
      <c s="34" r="A200"/>
      <c s="58" r="B200" t="s">
        <v>153</v>
      </c>
      <c s="59" r="C200"/>
      <c s="60" r="D200"/>
      <c s="61" r="E200"/>
      <c s="62" r="F200" t="s">
        <v>152</v>
      </c>
      <c s="63" r="G200" t="s">
        <v>81</v>
      </c>
      <c s="64" r="H200"/>
      <c s="64" r="I200"/>
      <c s="64" r="J200"/>
      <c s="64" r="K200"/>
      <c s="64" r="L200"/>
      <c s="64" r="M200"/>
      <c s="64" r="N200"/>
      <c s="64" r="O200">
        <v>21342600.00000000</v>
      </c>
      <c s="64" r="P200">
        <v>21342600.00000000</v>
      </c>
      <c s="64" r="Q200">
        <v>21342600.00000000</v>
      </c>
      <c s="64" r="R200">
        <v>21342600.00000000</v>
      </c>
      <c s="67" r="S200">
        <f>H200+O200-Q200</f>
      </c>
      <c s="64" r="T200"/>
      <c s="64" r="U200"/>
      <c s="68" r="V200"/>
      <c s="68" r="W200"/>
      <c s="69" r="X200"/>
      <c s="56" r="Y200"/>
      <c s="18" r="Z200">
        <f>IF(B200="","00000000000000000",B200)&amp;IF(F200="","000000",F200)&amp;IF(G200="","000",G200)</f>
      </c>
      <c s="57" r="AA200"/>
      <c s="0" r="AB200"/>
    </row>
    <row r="201" ht="15.00000000" customHeight="1">
      <c s="34" r="A201"/>
      <c s="58" r="B201" t="s">
        <v>154</v>
      </c>
      <c s="59" r="C201"/>
      <c s="60" r="D201"/>
      <c s="61" r="E201"/>
      <c s="62" r="F201" t="s">
        <v>152</v>
      </c>
      <c s="63" r="G201" t="s">
        <v>81</v>
      </c>
      <c s="64" r="H201"/>
      <c s="64" r="I201"/>
      <c s="64" r="J201"/>
      <c s="64" r="K201"/>
      <c s="64" r="L201"/>
      <c s="64" r="M201"/>
      <c s="64" r="N201"/>
      <c s="64" r="O201">
        <v>18000.00000000</v>
      </c>
      <c s="64" r="P201">
        <v>18000.00000000</v>
      </c>
      <c s="64" r="Q201">
        <v>18000.00000000</v>
      </c>
      <c s="64" r="R201">
        <v>18000.00000000</v>
      </c>
      <c s="67" r="S201">
        <f>H201+O201-Q201</f>
      </c>
      <c s="64" r="T201"/>
      <c s="64" r="U201"/>
      <c s="68" r="V201"/>
      <c s="68" r="W201"/>
      <c s="69" r="X201"/>
      <c s="56" r="Y201"/>
      <c s="18" r="Z201">
        <f>IF(B201="","00000000000000000",B201)&amp;IF(F201="","000000",F201)&amp;IF(G201="","000",G201)</f>
      </c>
      <c s="57" r="AA201"/>
      <c s="0" r="AB201"/>
    </row>
    <row r="202" ht="15.00000000" customHeight="1">
      <c s="34" r="A202"/>
      <c s="58" r="B202" t="s">
        <v>155</v>
      </c>
      <c s="59" r="C202"/>
      <c s="60" r="D202"/>
      <c s="61" r="E202"/>
      <c s="62" r="F202" t="s">
        <v>152</v>
      </c>
      <c s="63" r="G202" t="s">
        <v>81</v>
      </c>
      <c s="64" r="H202"/>
      <c s="64" r="I202"/>
      <c s="64" r="J202"/>
      <c s="64" r="K202"/>
      <c s="64" r="L202"/>
      <c s="64" r="M202"/>
      <c s="64" r="N202"/>
      <c s="64" r="O202">
        <v>204694.42000000</v>
      </c>
      <c s="64" r="P202">
        <v>204694.42000000</v>
      </c>
      <c s="64" r="Q202">
        <v>204694.42000000</v>
      </c>
      <c s="64" r="R202">
        <v>204694.42000000</v>
      </c>
      <c s="67" r="S202">
        <f>H202+O202-Q202</f>
      </c>
      <c s="64" r="T202"/>
      <c s="64" r="U202"/>
      <c s="68" r="V202"/>
      <c s="68" r="W202"/>
      <c s="69" r="X202"/>
      <c s="56" r="Y202"/>
      <c s="18" r="Z202">
        <f>IF(B202="","00000000000000000",B202)&amp;IF(F202="","000000",F202)&amp;IF(G202="","000",G202)</f>
      </c>
      <c s="57" r="AA202"/>
      <c s="0" r="AB202"/>
    </row>
    <row r="203" ht="15.00000000" customHeight="1">
      <c s="34" r="A203"/>
      <c s="58" r="B203" t="s">
        <v>156</v>
      </c>
      <c s="59" r="C203"/>
      <c s="60" r="D203"/>
      <c s="61" r="E203"/>
      <c s="62" r="F203" t="s">
        <v>152</v>
      </c>
      <c s="63" r="G203" t="s">
        <v>81</v>
      </c>
      <c s="64" r="H203"/>
      <c s="64" r="I203"/>
      <c s="64" r="J203"/>
      <c s="64" r="K203"/>
      <c s="64" r="L203"/>
      <c s="64" r="M203"/>
      <c s="64" r="N203"/>
      <c s="64" r="O203">
        <v>481405.41000000</v>
      </c>
      <c s="64" r="P203">
        <v>481405.41000000</v>
      </c>
      <c s="64" r="Q203">
        <v>481405.41000000</v>
      </c>
      <c s="64" r="R203">
        <v>481405.41000000</v>
      </c>
      <c s="67" r="S203">
        <f>H203+O203-Q203</f>
      </c>
      <c s="64" r="T203"/>
      <c s="64" r="U203"/>
      <c s="68" r="V203"/>
      <c s="68" r="W203"/>
      <c s="69" r="X203"/>
      <c s="56" r="Y203"/>
      <c s="18" r="Z203">
        <f>IF(B203="","00000000000000000",B203)&amp;IF(F203="","000000",F203)&amp;IF(G203="","000",G203)</f>
      </c>
      <c s="57" r="AA203"/>
      <c s="0" r="AB203"/>
    </row>
    <row r="204" ht="15.00000000" customHeight="1">
      <c s="34" r="A204"/>
      <c s="58" r="B204" t="s">
        <v>157</v>
      </c>
      <c s="59" r="C204"/>
      <c s="60" r="D204"/>
      <c s="61" r="E204"/>
      <c s="62" r="F204" t="s">
        <v>152</v>
      </c>
      <c s="63" r="G204" t="s">
        <v>81</v>
      </c>
      <c s="64" r="H204"/>
      <c s="64" r="I204"/>
      <c s="64" r="J204"/>
      <c s="64" r="K204"/>
      <c s="64" r="L204"/>
      <c s="64" r="M204"/>
      <c s="64" r="N204"/>
      <c s="64" r="O204">
        <v>8304.67000000</v>
      </c>
      <c s="64" r="P204">
        <v>8304.67000000</v>
      </c>
      <c s="64" r="Q204">
        <v>8304.67000000</v>
      </c>
      <c s="64" r="R204">
        <v>8304.67000000</v>
      </c>
      <c s="67" r="S204">
        <f>H204+O204-Q204</f>
      </c>
      <c s="64" r="T204"/>
      <c s="64" r="U204"/>
      <c s="68" r="V204"/>
      <c s="68" r="W204"/>
      <c s="69" r="X204"/>
      <c s="56" r="Y204"/>
      <c s="18" r="Z204">
        <f>IF(B204="","00000000000000000",B204)&amp;IF(F204="","000000",F204)&amp;IF(G204="","000",G204)</f>
      </c>
      <c s="57" r="AA204"/>
      <c s="0" r="AB204"/>
    </row>
    <row r="205" ht="15.00000000" customHeight="1">
      <c s="34" r="A205"/>
      <c s="58" r="B205" t="s">
        <v>158</v>
      </c>
      <c s="59" r="C205"/>
      <c s="60" r="D205"/>
      <c s="61" r="E205"/>
      <c s="62" r="F205" t="s">
        <v>152</v>
      </c>
      <c s="63" r="G205" t="s">
        <v>81</v>
      </c>
      <c s="64" r="H205"/>
      <c s="64" r="I205"/>
      <c s="64" r="J205"/>
      <c s="64" r="K205"/>
      <c s="64" r="L205"/>
      <c s="64" r="M205"/>
      <c s="64" r="N205"/>
      <c s="64" r="O205">
        <v>162162.62000000</v>
      </c>
      <c s="64" r="P205">
        <v>162162.62000000</v>
      </c>
      <c s="64" r="Q205">
        <v>162162.62000000</v>
      </c>
      <c s="64" r="R205">
        <v>162162.62000000</v>
      </c>
      <c s="67" r="S205">
        <f>H205+O205-Q205</f>
      </c>
      <c s="64" r="T205"/>
      <c s="64" r="U205"/>
      <c s="68" r="V205"/>
      <c s="68" r="W205"/>
      <c s="69" r="X205"/>
      <c s="56" r="Y205"/>
      <c s="18" r="Z205">
        <f>IF(B205="","00000000000000000",B205)&amp;IF(F205="","000000",F205)&amp;IF(G205="","000",G205)</f>
      </c>
      <c s="57" r="AA205"/>
      <c s="0" r="AB205"/>
    </row>
    <row r="206" ht="15.00000000" customHeight="1">
      <c s="34" r="A206"/>
      <c s="58" r="B206" t="s">
        <v>159</v>
      </c>
      <c s="59" r="C206"/>
      <c s="60" r="D206"/>
      <c s="61" r="E206"/>
      <c s="62" r="F206" t="s">
        <v>152</v>
      </c>
      <c s="63" r="G206" t="s">
        <v>81</v>
      </c>
      <c s="64" r="H206"/>
      <c s="64" r="I206"/>
      <c s="64" r="J206"/>
      <c s="64" r="K206"/>
      <c s="64" r="L206"/>
      <c s="64" r="M206"/>
      <c s="64" r="N206"/>
      <c s="64" r="O206">
        <v>18567100.00000000</v>
      </c>
      <c s="64" r="P206">
        <v>18567100.00000000</v>
      </c>
      <c s="64" r="Q206">
        <v>18567100.00000000</v>
      </c>
      <c s="64" r="R206">
        <v>18567100.00000000</v>
      </c>
      <c s="67" r="S206">
        <f>H206+O206-Q206</f>
      </c>
      <c s="64" r="T206"/>
      <c s="64" r="U206"/>
      <c s="68" r="V206"/>
      <c s="68" r="W206"/>
      <c s="69" r="X206"/>
      <c s="56" r="Y206"/>
      <c s="18" r="Z206">
        <f>IF(B206="","00000000000000000",B206)&amp;IF(F206="","000000",F206)&amp;IF(G206="","000",G206)</f>
      </c>
      <c s="57" r="AA206"/>
      <c s="0" r="AB206"/>
    </row>
    <row r="207" ht="15.00000000" customHeight="1">
      <c s="34" r="A207"/>
      <c s="58" r="B207" t="s">
        <v>160</v>
      </c>
      <c s="59" r="C207"/>
      <c s="60" r="D207"/>
      <c s="61" r="E207"/>
      <c s="62" r="F207" t="s">
        <v>152</v>
      </c>
      <c s="63" r="G207" t="s">
        <v>81</v>
      </c>
      <c s="64" r="H207"/>
      <c s="64" r="I207"/>
      <c s="64" r="J207"/>
      <c s="64" r="K207"/>
      <c s="64" r="L207"/>
      <c s="64" r="M207"/>
      <c s="64" r="N207"/>
      <c s="64" r="O207">
        <v>270000.00000000</v>
      </c>
      <c s="64" r="P207">
        <v>270000.00000000</v>
      </c>
      <c s="64" r="Q207">
        <v>270000.00000000</v>
      </c>
      <c s="64" r="R207">
        <v>270000.00000000</v>
      </c>
      <c s="67" r="S207">
        <f>H207+O207-Q207</f>
      </c>
      <c s="64" r="T207"/>
      <c s="64" r="U207"/>
      <c s="68" r="V207"/>
      <c s="68" r="W207"/>
      <c s="69" r="X207"/>
      <c s="56" r="Y207"/>
      <c s="18" r="Z207">
        <f>IF(B207="","00000000000000000",B207)&amp;IF(F207="","000000",F207)&amp;IF(G207="","000",G207)</f>
      </c>
      <c s="57" r="AA207"/>
      <c s="0" r="AB207"/>
    </row>
    <row r="208" ht="15.00000000" customHeight="1">
      <c s="34" r="A208"/>
      <c s="58" r="B208" t="s">
        <v>161</v>
      </c>
      <c s="59" r="C208"/>
      <c s="60" r="D208"/>
      <c s="61" r="E208"/>
      <c s="62" r="F208" t="s">
        <v>152</v>
      </c>
      <c s="63" r="G208" t="s">
        <v>81</v>
      </c>
      <c s="64" r="H208"/>
      <c s="64" r="I208"/>
      <c s="64" r="J208"/>
      <c s="64" r="K208"/>
      <c s="64" r="L208"/>
      <c s="64" r="M208"/>
      <c s="64" r="N208"/>
      <c s="64" r="O208">
        <v>230000.00000000</v>
      </c>
      <c s="64" r="P208">
        <v>230000.00000000</v>
      </c>
      <c s="64" r="Q208">
        <v>230000.00000000</v>
      </c>
      <c s="64" r="R208">
        <v>230000.00000000</v>
      </c>
      <c s="67" r="S208">
        <f>H208+O208-Q208</f>
      </c>
      <c s="64" r="T208"/>
      <c s="64" r="U208"/>
      <c s="68" r="V208"/>
      <c s="68" r="W208"/>
      <c s="69" r="X208"/>
      <c s="56" r="Y208"/>
      <c s="18" r="Z208">
        <f>IF(B208="","00000000000000000",B208)&amp;IF(F208="","000000",F208)&amp;IF(G208="","000",G208)</f>
      </c>
      <c s="57" r="AA208"/>
      <c s="0" r="AB208"/>
    </row>
    <row r="209" ht="15.00000000" customHeight="1">
      <c s="34" r="A209"/>
      <c s="58" r="B209" t="s">
        <v>162</v>
      </c>
      <c s="59" r="C209"/>
      <c s="60" r="D209"/>
      <c s="61" r="E209"/>
      <c s="62" r="F209" t="s">
        <v>152</v>
      </c>
      <c s="63" r="G209" t="s">
        <v>81</v>
      </c>
      <c s="64" r="H209"/>
      <c s="64" r="I209"/>
      <c s="64" r="J209"/>
      <c s="64" r="K209"/>
      <c s="64" r="L209"/>
      <c s="64" r="M209"/>
      <c s="64" r="N209"/>
      <c s="64" r="O209">
        <v>3233600.00000000</v>
      </c>
      <c s="64" r="P209">
        <v>3233600.00000000</v>
      </c>
      <c s="64" r="Q209">
        <v>3233600.00000000</v>
      </c>
      <c s="64" r="R209">
        <v>3233600.00000000</v>
      </c>
      <c s="67" r="S209">
        <f>H209+O209-Q209</f>
      </c>
      <c s="64" r="T209"/>
      <c s="64" r="U209"/>
      <c s="68" r="V209"/>
      <c s="68" r="W209"/>
      <c s="69" r="X209"/>
      <c s="56" r="Y209"/>
      <c s="18" r="Z209">
        <f>IF(B209="","00000000000000000",B209)&amp;IF(F209="","000000",F209)&amp;IF(G209="","000",G209)</f>
      </c>
      <c s="57" r="AA209"/>
      <c s="0" r="AB209"/>
    </row>
    <row r="210" ht="15.00000000" customHeight="1">
      <c s="34" r="A210"/>
      <c s="58" r="B210" t="s">
        <v>163</v>
      </c>
      <c s="59" r="C210"/>
      <c s="60" r="D210"/>
      <c s="61" r="E210"/>
      <c s="62" r="F210" t="s">
        <v>152</v>
      </c>
      <c s="63" r="G210" t="s">
        <v>81</v>
      </c>
      <c s="64" r="H210"/>
      <c s="64" r="I210"/>
      <c s="64" r="J210"/>
      <c s="64" r="K210"/>
      <c s="64" r="L210"/>
      <c s="64" r="M210"/>
      <c s="64" r="N210"/>
      <c s="64" r="O210">
        <v>2098987.38000000</v>
      </c>
      <c s="64" r="P210">
        <v>2098987.38000000</v>
      </c>
      <c s="64" r="Q210">
        <v>2098987.38000000</v>
      </c>
      <c s="64" r="R210">
        <v>2098987.38000000</v>
      </c>
      <c s="67" r="S210">
        <f>H210+O210-Q210</f>
      </c>
      <c s="64" r="T210"/>
      <c s="64" r="U210"/>
      <c s="68" r="V210"/>
      <c s="68" r="W210"/>
      <c s="69" r="X210"/>
      <c s="56" r="Y210"/>
      <c s="18" r="Z210">
        <f>IF(B210="","00000000000000000",B210)&amp;IF(F210="","000000",F210)&amp;IF(G210="","000",G210)</f>
      </c>
      <c s="57" r="AA210"/>
      <c s="0" r="AB210"/>
    </row>
    <row r="211" ht="15.00000000" customHeight="1">
      <c s="34" r="A211"/>
      <c s="58" r="B211" t="s">
        <v>164</v>
      </c>
      <c s="59" r="C211"/>
      <c s="60" r="D211"/>
      <c s="61" r="E211"/>
      <c s="62" r="F211" t="s">
        <v>152</v>
      </c>
      <c s="63" r="G211" t="s">
        <v>81</v>
      </c>
      <c s="64" r="H211"/>
      <c s="64" r="I211"/>
      <c s="64" r="J211"/>
      <c s="64" r="K211"/>
      <c s="64" r="L211"/>
      <c s="64" r="M211"/>
      <c s="64" r="N211"/>
      <c s="64" r="O211">
        <v>169533.50000000</v>
      </c>
      <c s="64" r="P211">
        <v>169533.50000000</v>
      </c>
      <c s="64" r="Q211">
        <v>169533.50000000</v>
      </c>
      <c s="64" r="R211">
        <v>169533.50000000</v>
      </c>
      <c s="67" r="S211">
        <f>H211+O211-Q211</f>
      </c>
      <c s="64" r="T211"/>
      <c s="64" r="U211"/>
      <c s="68" r="V211"/>
      <c s="68" r="W211"/>
      <c s="69" r="X211"/>
      <c s="56" r="Y211"/>
      <c s="18" r="Z211">
        <f>IF(B211="","00000000000000000",B211)&amp;IF(F211="","000000",F211)&amp;IF(G211="","000",G211)</f>
      </c>
      <c s="57" r="AA211"/>
      <c s="0" r="AB211"/>
    </row>
    <row r="212" ht="15.00000000" customHeight="1">
      <c s="34" r="A212"/>
      <c s="58" r="B212" t="s">
        <v>165</v>
      </c>
      <c s="59" r="C212"/>
      <c s="60" r="D212"/>
      <c s="61" r="E212"/>
      <c s="62" r="F212" t="s">
        <v>152</v>
      </c>
      <c s="63" r="G212" t="s">
        <v>81</v>
      </c>
      <c s="64" r="H212"/>
      <c s="64" r="I212"/>
      <c s="64" r="J212"/>
      <c s="64" r="K212"/>
      <c s="64" r="L212"/>
      <c s="64" r="M212"/>
      <c s="64" r="N212"/>
      <c s="64" r="O212">
        <v>700000.00000000</v>
      </c>
      <c s="64" r="P212">
        <v>700000.00000000</v>
      </c>
      <c s="64" r="Q212">
        <v>700000.00000000</v>
      </c>
      <c s="64" r="R212">
        <v>700000.00000000</v>
      </c>
      <c s="67" r="S212">
        <f>H212+O212-Q212</f>
      </c>
      <c s="64" r="T212"/>
      <c s="64" r="U212"/>
      <c s="68" r="V212"/>
      <c s="68" r="W212"/>
      <c s="69" r="X212"/>
      <c s="56" r="Y212"/>
      <c s="18" r="Z212">
        <f>IF(B212="","00000000000000000",B212)&amp;IF(F212="","000000",F212)&amp;IF(G212="","000",G212)</f>
      </c>
      <c s="57" r="AA212"/>
      <c s="0" r="AB212"/>
    </row>
    <row r="213" ht="15.00000000" customHeight="1">
      <c s="34" r="A213"/>
      <c s="58" r="B213" t="s">
        <v>166</v>
      </c>
      <c s="59" r="C213"/>
      <c s="60" r="D213"/>
      <c s="61" r="E213"/>
      <c s="62" r="F213" t="s">
        <v>152</v>
      </c>
      <c s="63" r="G213" t="s">
        <v>81</v>
      </c>
      <c s="64" r="H213"/>
      <c s="64" r="I213"/>
      <c s="64" r="J213"/>
      <c s="64" r="K213"/>
      <c s="64" r="L213"/>
      <c s="64" r="M213"/>
      <c s="64" r="N213"/>
      <c s="64" r="O213">
        <v>20000.00000000</v>
      </c>
      <c s="64" r="P213">
        <v>20000.00000000</v>
      </c>
      <c s="64" r="Q213">
        <v>20000.00000000</v>
      </c>
      <c s="64" r="R213">
        <v>20000.00000000</v>
      </c>
      <c s="67" r="S213">
        <f>H213+O213-Q213</f>
      </c>
      <c s="64" r="T213"/>
      <c s="64" r="U213"/>
      <c s="68" r="V213"/>
      <c s="68" r="W213"/>
      <c s="69" r="X213"/>
      <c s="56" r="Y213"/>
      <c s="18" r="Z213">
        <f>IF(B213="","00000000000000000",B213)&amp;IF(F213="","000000",F213)&amp;IF(G213="","000",G213)</f>
      </c>
      <c s="57" r="AA213"/>
      <c s="0" r="AB213"/>
    </row>
    <row r="214" ht="15.00000000" customHeight="1">
      <c s="34" r="A214"/>
      <c s="58" r="B214" t="s">
        <v>167</v>
      </c>
      <c s="59" r="C214"/>
      <c s="60" r="D214"/>
      <c s="61" r="E214"/>
      <c s="62" r="F214" t="s">
        <v>152</v>
      </c>
      <c s="63" r="G214" t="s">
        <v>81</v>
      </c>
      <c s="64" r="H214"/>
      <c s="64" r="I214"/>
      <c s="64" r="J214"/>
      <c s="64" r="K214"/>
      <c s="64" r="L214"/>
      <c s="64" r="M214"/>
      <c s="64" r="N214"/>
      <c s="64" r="O214">
        <v>50000.00000000</v>
      </c>
      <c s="64" r="P214">
        <v>50000.00000000</v>
      </c>
      <c s="64" r="Q214">
        <v>50000.00000000</v>
      </c>
      <c s="64" r="R214">
        <v>50000.00000000</v>
      </c>
      <c s="67" r="S214">
        <f>H214+O214-Q214</f>
      </c>
      <c s="64" r="T214"/>
      <c s="64" r="U214"/>
      <c s="68" r="V214"/>
      <c s="68" r="W214"/>
      <c s="69" r="X214"/>
      <c s="56" r="Y214"/>
      <c s="18" r="Z214">
        <f>IF(B214="","00000000000000000",B214)&amp;IF(F214="","000000",F214)&amp;IF(G214="","000",G214)</f>
      </c>
      <c s="57" r="AA214"/>
      <c s="0" r="AB214"/>
    </row>
    <row r="215" ht="15.00000000" customHeight="1">
      <c s="34" r="A215"/>
      <c s="70" r="B215" t="s">
        <v>39</v>
      </c>
      <c s="71" r="C215"/>
      <c s="71" r="D215"/>
      <c s="71" r="E215"/>
      <c s="72" r="F215" t="s">
        <v>168</v>
      </c>
      <c s="73" r="G215"/>
      <c s="74" r="H215"/>
      <c s="74" r="I215"/>
      <c s="74" r="J215"/>
      <c s="74" r="K215"/>
      <c s="74" r="L215"/>
      <c s="74" r="M215"/>
      <c s="74" r="N215"/>
      <c s="74" r="O215">
        <v>47736388.00000000</v>
      </c>
      <c s="74" r="P215">
        <v>47736388.00000000</v>
      </c>
      <c s="74" r="Q215">
        <v>47736388.00000000</v>
      </c>
      <c s="74" r="R215">
        <v>47736388.00000000</v>
      </c>
      <c s="74" r="S215">
        <v>0.00000000</v>
      </c>
      <c s="74" r="T215"/>
      <c s="74" r="U215"/>
      <c s="74" r="V215"/>
      <c s="74" r="W215"/>
      <c s="77" r="X215"/>
      <c s="78" r="Y215"/>
      <c s="57" r="Z215"/>
      <c s="57" r="AA215"/>
      <c s="0" r="AB215"/>
    </row>
    <row r="216" ht="15.00000000" customHeight="1">
      <c s="34" r="A216"/>
      <c s="58" r="B216" t="s">
        <v>169</v>
      </c>
      <c s="59" r="C216"/>
      <c s="60" r="D216"/>
      <c s="61" r="E216"/>
      <c s="62" r="F216" t="s">
        <v>170</v>
      </c>
      <c s="63" r="G216" t="s">
        <v>43</v>
      </c>
      <c s="64" r="H216"/>
      <c s="64" r="I216"/>
      <c s="64" r="J216"/>
      <c s="64" r="K216"/>
      <c s="64" r="L216"/>
      <c s="64" r="M216"/>
      <c s="64" r="N216"/>
      <c s="64" r="O216">
        <v>2616679.81000000</v>
      </c>
      <c s="64" r="P216">
        <v>2616679.81000000</v>
      </c>
      <c s="64" r="Q216">
        <v>2616679.81000000</v>
      </c>
      <c s="64" r="R216"/>
      <c s="67" r="S216">
        <f>H216+O216-Q216</f>
      </c>
      <c s="64" r="T216"/>
      <c s="64" r="U216"/>
      <c s="68" r="V216"/>
      <c s="68" r="W216"/>
      <c s="69" r="X216"/>
      <c s="56" r="Y216"/>
      <c s="18" r="Z216">
        <f>IF(B216="","00000000000000000",B216)&amp;IF(F216="","000000",F216)&amp;IF(G216="","000",G216)</f>
      </c>
      <c s="57" r="AA216"/>
      <c s="0" r="AB216"/>
    </row>
    <row r="217" ht="15.00000000" customHeight="1">
      <c s="34" r="A217"/>
      <c s="58" r="B217" t="s">
        <v>171</v>
      </c>
      <c s="59" r="C217"/>
      <c s="60" r="D217"/>
      <c s="61" r="E217"/>
      <c s="62" r="F217" t="s">
        <v>170</v>
      </c>
      <c s="63" r="G217" t="s">
        <v>43</v>
      </c>
      <c s="64" r="H217"/>
      <c s="64" r="I217"/>
      <c s="64" r="J217"/>
      <c s="64" r="K217"/>
      <c s="64" r="L217"/>
      <c s="64" r="M217"/>
      <c s="64" r="N217"/>
      <c s="64" r="O217">
        <v>600000.00000000</v>
      </c>
      <c s="64" r="P217">
        <v>600000.00000000</v>
      </c>
      <c s="64" r="Q217">
        <v>600000.00000000</v>
      </c>
      <c s="64" r="R217"/>
      <c s="67" r="S217">
        <f>H217+O217-Q217</f>
      </c>
      <c s="64" r="T217"/>
      <c s="64" r="U217"/>
      <c s="68" r="V217"/>
      <c s="68" r="W217"/>
      <c s="69" r="X217"/>
      <c s="56" r="Y217"/>
      <c s="18" r="Z217">
        <f>IF(B217="","00000000000000000",B217)&amp;IF(F217="","000000",F217)&amp;IF(G217="","000",G217)</f>
      </c>
      <c s="57" r="AA217"/>
      <c s="0" r="AB217"/>
    </row>
    <row r="218" ht="15.00000000" customHeight="1">
      <c s="34" r="A218"/>
      <c s="58" r="B218" t="s">
        <v>172</v>
      </c>
      <c s="59" r="C218"/>
      <c s="60" r="D218"/>
      <c s="61" r="E218"/>
      <c s="62" r="F218" t="s">
        <v>170</v>
      </c>
      <c s="63" r="G218" t="s">
        <v>43</v>
      </c>
      <c s="64" r="H218"/>
      <c s="64" r="I218"/>
      <c s="64" r="J218"/>
      <c s="64" r="K218"/>
      <c s="64" r="L218"/>
      <c s="64" r="M218"/>
      <c s="64" r="N218"/>
      <c s="64" r="O218">
        <v>246000.00000000</v>
      </c>
      <c s="64" r="P218">
        <v>246000.00000000</v>
      </c>
      <c s="64" r="Q218">
        <v>246000.00000000</v>
      </c>
      <c s="64" r="R218"/>
      <c s="67" r="S218">
        <f>H218+O218-Q218</f>
      </c>
      <c s="64" r="T218"/>
      <c s="64" r="U218"/>
      <c s="68" r="V218"/>
      <c s="68" r="W218"/>
      <c s="69" r="X218"/>
      <c s="56" r="Y218"/>
      <c s="18" r="Z218">
        <f>IF(B218="","00000000000000000",B218)&amp;IF(F218="","000000",F218)&amp;IF(G218="","000",G218)</f>
      </c>
      <c s="57" r="AA218"/>
      <c s="0" r="AB218"/>
    </row>
    <row r="219" ht="15.00000000" customHeight="1">
      <c s="34" r="A219"/>
      <c s="58" r="B219" t="s">
        <v>173</v>
      </c>
      <c s="59" r="C219"/>
      <c s="60" r="D219"/>
      <c s="61" r="E219"/>
      <c s="62" r="F219" t="s">
        <v>170</v>
      </c>
      <c s="63" r="G219" t="s">
        <v>43</v>
      </c>
      <c s="64" r="H219"/>
      <c s="64" r="I219"/>
      <c s="64" r="J219"/>
      <c s="64" r="K219"/>
      <c s="64" r="L219"/>
      <c s="64" r="M219"/>
      <c s="64" r="N219"/>
      <c s="64" r="O219">
        <v>12519917.86000000</v>
      </c>
      <c s="64" r="P219">
        <v>9849986.99000000</v>
      </c>
      <c s="64" r="Q219">
        <v>12519917.86000000</v>
      </c>
      <c s="64" r="R219"/>
      <c s="67" r="S219">
        <f>H219+O219-Q219</f>
      </c>
      <c s="64" r="T219"/>
      <c s="64" r="U219"/>
      <c s="68" r="V219"/>
      <c s="68" r="W219"/>
      <c s="69" r="X219"/>
      <c s="56" r="Y219"/>
      <c s="18" r="Z219">
        <f>IF(B219="","00000000000000000",B219)&amp;IF(F219="","000000",F219)&amp;IF(G219="","000",G219)</f>
      </c>
      <c s="57" r="AA219"/>
      <c s="0" r="AB219"/>
    </row>
    <row r="220" ht="15.00000000" customHeight="1">
      <c s="34" r="A220"/>
      <c s="70" r="B220" t="s">
        <v>39</v>
      </c>
      <c s="71" r="C220"/>
      <c s="71" r="D220"/>
      <c s="71" r="E220"/>
      <c s="72" r="F220" t="s">
        <v>174</v>
      </c>
      <c s="73" r="G220"/>
      <c s="74" r="H220"/>
      <c s="74" r="I220"/>
      <c s="74" r="J220"/>
      <c s="74" r="K220"/>
      <c s="74" r="L220"/>
      <c s="74" r="M220"/>
      <c s="74" r="N220"/>
      <c s="74" r="O220">
        <v>15982597.67000000</v>
      </c>
      <c s="74" r="P220">
        <v>13312666.80000000</v>
      </c>
      <c s="74" r="Q220">
        <v>15982597.67000000</v>
      </c>
      <c s="74" r="R220"/>
      <c s="74" r="S220">
        <v>0.00000000</v>
      </c>
      <c s="74" r="T220"/>
      <c s="74" r="U220"/>
      <c s="74" r="V220"/>
      <c s="74" r="W220"/>
      <c s="77" r="X220"/>
      <c s="78" r="Y220"/>
      <c s="57" r="Z220"/>
      <c s="57" r="AA220"/>
      <c s="0" r="AB220"/>
    </row>
    <row r="221" ht="15.00000000" customHeight="1">
      <c s="34" r="A221"/>
      <c s="58" r="B221" t="s">
        <v>169</v>
      </c>
      <c s="59" r="C221"/>
      <c s="60" r="D221"/>
      <c s="61" r="E221"/>
      <c s="62" r="F221" t="s">
        <v>175</v>
      </c>
      <c s="63" r="G221" t="s">
        <v>77</v>
      </c>
      <c s="64" r="H221"/>
      <c s="64" r="I221"/>
      <c s="64" r="J221"/>
      <c s="64" r="K221"/>
      <c s="64" r="L221"/>
      <c s="64" r="M221"/>
      <c s="64" r="N221"/>
      <c s="64" r="O221">
        <v>737690.19000000</v>
      </c>
      <c s="64" r="P221">
        <v>737690.19000000</v>
      </c>
      <c s="64" r="Q221">
        <v>737690.19000000</v>
      </c>
      <c s="64" r="R221"/>
      <c s="67" r="S221">
        <f>H221+O221-Q221</f>
      </c>
      <c s="64" r="T221"/>
      <c s="64" r="U221"/>
      <c s="68" r="V221"/>
      <c s="68" r="W221"/>
      <c s="69" r="X221"/>
      <c s="56" r="Y221"/>
      <c s="18" r="Z221">
        <f>IF(B221="","00000000000000000",B221)&amp;IF(F221="","000000",F221)&amp;IF(G221="","000",G221)</f>
      </c>
      <c s="57" r="AA221"/>
      <c s="0" r="AB221"/>
    </row>
    <row r="222" ht="15.00000000" customHeight="1">
      <c s="34" r="A222"/>
      <c s="58" r="B222" t="s">
        <v>176</v>
      </c>
      <c s="59" r="C222"/>
      <c s="60" r="D222"/>
      <c s="61" r="E222"/>
      <c s="62" r="F222" t="s">
        <v>175</v>
      </c>
      <c s="63" r="G222" t="s">
        <v>77</v>
      </c>
      <c s="64" r="H222"/>
      <c s="64" r="I222"/>
      <c s="64" r="J222"/>
      <c s="64" r="K222"/>
      <c s="64" r="L222"/>
      <c s="64" r="M222"/>
      <c s="64" r="N222"/>
      <c s="64" r="O222">
        <v>500000.00000000</v>
      </c>
      <c s="64" r="P222">
        <v>500000.00000000</v>
      </c>
      <c s="64" r="Q222">
        <v>500000.00000000</v>
      </c>
      <c s="64" r="R222">
        <v>500000.00000000</v>
      </c>
      <c s="67" r="S222">
        <f>H222+O222-Q222</f>
      </c>
      <c s="64" r="T222"/>
      <c s="64" r="U222"/>
      <c s="68" r="V222"/>
      <c s="68" r="W222"/>
      <c s="69" r="X222"/>
      <c s="56" r="Y222"/>
      <c s="18" r="Z222">
        <f>IF(B222="","00000000000000000",B222)&amp;IF(F222="","000000",F222)&amp;IF(G222="","000",G222)</f>
      </c>
      <c s="57" r="AA222"/>
      <c s="0" r="AB222"/>
    </row>
    <row r="223" ht="15.00000000" customHeight="1">
      <c s="34" r="A223"/>
      <c s="58" r="B223" t="s">
        <v>177</v>
      </c>
      <c s="59" r="C223"/>
      <c s="60" r="D223"/>
      <c s="61" r="E223"/>
      <c s="62" r="F223" t="s">
        <v>175</v>
      </c>
      <c s="63" r="G223" t="s">
        <v>77</v>
      </c>
      <c s="64" r="H223"/>
      <c s="64" r="I223"/>
      <c s="64" r="J223"/>
      <c s="64" r="K223"/>
      <c s="64" r="L223"/>
      <c s="64" r="M223"/>
      <c s="64" r="N223"/>
      <c s="64" r="O223">
        <v>7000000.00000000</v>
      </c>
      <c s="64" r="P223">
        <v>7000000.00000000</v>
      </c>
      <c s="64" r="Q223">
        <v>7000000.00000000</v>
      </c>
      <c s="64" r="R223">
        <v>7000000.00000000</v>
      </c>
      <c s="67" r="S223">
        <f>H223+O223-Q223</f>
      </c>
      <c s="64" r="T223"/>
      <c s="64" r="U223"/>
      <c s="68" r="V223"/>
      <c s="68" r="W223"/>
      <c s="69" r="X223"/>
      <c s="56" r="Y223"/>
      <c s="18" r="Z223">
        <f>IF(B223="","00000000000000000",B223)&amp;IF(F223="","000000",F223)&amp;IF(G223="","000",G223)</f>
      </c>
      <c s="57" r="AA223"/>
      <c s="0" r="AB223"/>
    </row>
    <row r="224" ht="15.00000000" customHeight="1">
      <c s="34" r="A224"/>
      <c s="70" r="B224" t="s">
        <v>39</v>
      </c>
      <c s="71" r="C224"/>
      <c s="71" r="D224"/>
      <c s="71" r="E224"/>
      <c s="72" r="F224" t="s">
        <v>178</v>
      </c>
      <c s="73" r="G224"/>
      <c s="74" r="H224"/>
      <c s="74" r="I224"/>
      <c s="74" r="J224"/>
      <c s="74" r="K224"/>
      <c s="74" r="L224"/>
      <c s="74" r="M224"/>
      <c s="74" r="N224"/>
      <c s="74" r="O224">
        <v>8237690.19000000</v>
      </c>
      <c s="74" r="P224">
        <v>8237690.19000000</v>
      </c>
      <c s="74" r="Q224">
        <v>8237690.19000000</v>
      </c>
      <c s="74" r="R224">
        <v>7500000.00000000</v>
      </c>
      <c s="74" r="S224">
        <v>0.00000000</v>
      </c>
      <c s="74" r="T224"/>
      <c s="74" r="U224"/>
      <c s="74" r="V224"/>
      <c s="74" r="W224"/>
      <c s="77" r="X224"/>
      <c s="78" r="Y224"/>
      <c s="57" r="Z224"/>
      <c s="57" r="AA224"/>
      <c s="0" r="AB224"/>
    </row>
    <row r="225" ht="15.00000000" customHeight="1">
      <c s="34" r="A225"/>
      <c s="58" r="B225" t="s">
        <v>179</v>
      </c>
      <c s="59" r="C225"/>
      <c s="60" r="D225"/>
      <c s="61" r="E225"/>
      <c s="62" r="F225" t="s">
        <v>180</v>
      </c>
      <c s="63" r="G225" t="s">
        <v>59</v>
      </c>
      <c s="64" r="H225"/>
      <c s="64" r="I225"/>
      <c s="64" r="J225"/>
      <c s="64" r="K225"/>
      <c s="64" r="L225"/>
      <c s="64" r="M225"/>
      <c s="64" r="N225"/>
      <c s="64" r="O225">
        <v>850100.00000000</v>
      </c>
      <c s="64" r="P225">
        <v>850100.00000000</v>
      </c>
      <c s="64" r="Q225">
        <v>850100.00000000</v>
      </c>
      <c s="64" r="R225">
        <v>850100.00000000</v>
      </c>
      <c s="67" r="S225">
        <f>H225+O225-Q225</f>
      </c>
      <c s="64" r="T225"/>
      <c s="64" r="U225"/>
      <c s="68" r="V225"/>
      <c s="68" r="W225"/>
      <c s="69" r="X225"/>
      <c s="56" r="Y225"/>
      <c s="18" r="Z225">
        <f>IF(B225="","00000000000000000",B225)&amp;IF(F225="","000000",F225)&amp;IF(G225="","000",G225)</f>
      </c>
      <c s="57" r="AA225"/>
      <c s="0" r="AB225"/>
    </row>
    <row r="226" ht="15.00000000" customHeight="1">
      <c s="34" r="A226"/>
      <c s="70" r="B226" t="s">
        <v>39</v>
      </c>
      <c s="71" r="C226"/>
      <c s="71" r="D226"/>
      <c s="71" r="E226"/>
      <c s="72" r="F226" t="s">
        <v>181</v>
      </c>
      <c s="73" r="G226"/>
      <c s="74" r="H226"/>
      <c s="74" r="I226"/>
      <c s="74" r="J226"/>
      <c s="74" r="K226"/>
      <c s="74" r="L226"/>
      <c s="74" r="M226"/>
      <c s="74" r="N226"/>
      <c s="74" r="O226">
        <v>850100.00000000</v>
      </c>
      <c s="74" r="P226">
        <v>850100.00000000</v>
      </c>
      <c s="74" r="Q226">
        <v>850100.00000000</v>
      </c>
      <c s="74" r="R226">
        <v>850100.00000000</v>
      </c>
      <c s="74" r="S226">
        <v>0.00000000</v>
      </c>
      <c s="74" r="T226"/>
      <c s="74" r="U226"/>
      <c s="74" r="V226"/>
      <c s="74" r="W226"/>
      <c s="77" r="X226"/>
      <c s="78" r="Y226"/>
      <c s="57" r="Z226"/>
      <c s="57" r="AA226"/>
      <c s="0" r="AB226"/>
    </row>
    <row r="227" ht="15.00000000" customHeight="1">
      <c s="34" r="A227"/>
      <c s="58" r="B227" t="s">
        <v>182</v>
      </c>
      <c s="59" r="C227"/>
      <c s="60" r="D227"/>
      <c s="61" r="E227"/>
      <c s="62" r="F227" t="s">
        <v>183</v>
      </c>
      <c s="63" r="G227" t="s">
        <v>43</v>
      </c>
      <c s="64" r="H227"/>
      <c s="64" r="I227"/>
      <c s="64" r="J227"/>
      <c s="64" r="K227"/>
      <c s="64" r="L227"/>
      <c s="64" r="M227"/>
      <c s="64" r="N227"/>
      <c s="64" r="O227">
        <v>17095.87000000</v>
      </c>
      <c s="64" r="P227">
        <v>17095.87000000</v>
      </c>
      <c s="64" r="Q227">
        <v>17095.87000000</v>
      </c>
      <c s="64" r="R227"/>
      <c s="67" r="S227">
        <f>H227+O227-Q227</f>
      </c>
      <c s="64" r="T227"/>
      <c s="64" r="U227"/>
      <c s="68" r="V227"/>
      <c s="68" r="W227"/>
      <c s="69" r="X227"/>
      <c s="56" r="Y227"/>
      <c s="18" r="Z227">
        <f>IF(B227="","00000000000000000",B227)&amp;IF(F227="","000000",F227)&amp;IF(G227="","000",G227)</f>
      </c>
      <c s="57" r="AA227"/>
      <c s="0" r="AB227"/>
    </row>
    <row r="228" ht="15.00000000" customHeight="1">
      <c s="34" r="A228"/>
      <c s="58" r="B228" t="s">
        <v>184</v>
      </c>
      <c s="59" r="C228"/>
      <c s="60" r="D228"/>
      <c s="61" r="E228"/>
      <c s="62" r="F228" t="s">
        <v>183</v>
      </c>
      <c s="63" r="G228" t="s">
        <v>43</v>
      </c>
      <c s="64" r="H228"/>
      <c s="64" r="I228"/>
      <c s="64" r="J228"/>
      <c s="64" r="K228"/>
      <c s="64" r="L228"/>
      <c s="64" r="M228"/>
      <c s="64" r="N228"/>
      <c s="64" r="O228">
        <v>2712.95000000</v>
      </c>
      <c s="64" r="P228">
        <v>2712.95000000</v>
      </c>
      <c s="64" r="Q228">
        <v>2712.95000000</v>
      </c>
      <c s="64" r="R228"/>
      <c s="67" r="S228">
        <f>H228+O228-Q228</f>
      </c>
      <c s="64" r="T228"/>
      <c s="64" r="U228"/>
      <c s="68" r="V228"/>
      <c s="68" r="W228"/>
      <c s="69" r="X228"/>
      <c s="56" r="Y228"/>
      <c s="18" r="Z228">
        <f>IF(B228="","00000000000000000",B228)&amp;IF(F228="","000000",F228)&amp;IF(G228="","000",G228)</f>
      </c>
      <c s="57" r="AA228"/>
      <c s="0" r="AB228"/>
    </row>
    <row r="229" ht="15.00000000" customHeight="1">
      <c s="34" r="A229"/>
      <c s="58" r="B229" t="s">
        <v>185</v>
      </c>
      <c s="59" r="C229"/>
      <c s="60" r="D229"/>
      <c s="61" r="E229"/>
      <c s="62" r="F229" t="s">
        <v>183</v>
      </c>
      <c s="63" r="G229" t="s">
        <v>43</v>
      </c>
      <c s="64" r="H229"/>
      <c s="64" r="I229"/>
      <c s="64" r="J229"/>
      <c s="64" r="K229"/>
      <c s="64" r="L229"/>
      <c s="64" r="M229"/>
      <c s="64" r="N229"/>
      <c s="64" r="O229">
        <v>120.41000000</v>
      </c>
      <c s="64" r="P229">
        <v>120.41000000</v>
      </c>
      <c s="64" r="Q229"/>
      <c s="64" r="R229"/>
      <c s="67" r="S229">
        <f>H229+O229-Q229</f>
      </c>
      <c s="64" r="T229"/>
      <c s="64" r="U229"/>
      <c s="68" r="V229"/>
      <c s="68" r="W229"/>
      <c s="69" r="X229"/>
      <c s="56" r="Y229"/>
      <c s="18" r="Z229">
        <f>IF(B229="","00000000000000000",B229)&amp;IF(F229="","000000",F229)&amp;IF(G229="","000",G229)</f>
      </c>
      <c s="57" r="AA229"/>
      <c s="0" r="AB229"/>
    </row>
    <row r="230" ht="15.00000000" customHeight="1">
      <c s="34" r="A230"/>
      <c s="70" r="B230" t="s">
        <v>39</v>
      </c>
      <c s="71" r="C230"/>
      <c s="71" r="D230"/>
      <c s="71" r="E230"/>
      <c s="72" r="F230" t="s">
        <v>186</v>
      </c>
      <c s="73" r="G230"/>
      <c s="74" r="H230"/>
      <c s="74" r="I230"/>
      <c s="74" r="J230"/>
      <c s="74" r="K230"/>
      <c s="74" r="L230"/>
      <c s="74" r="M230"/>
      <c s="74" r="N230"/>
      <c s="74" r="O230">
        <v>19929.23000000</v>
      </c>
      <c s="74" r="P230">
        <v>19929.23000000</v>
      </c>
      <c s="74" r="Q230">
        <v>19808.82000000</v>
      </c>
      <c s="74" r="R230"/>
      <c s="74" r="S230">
        <v>120.41000000</v>
      </c>
      <c s="74" r="T230"/>
      <c s="74" r="U230"/>
      <c s="74" r="V230"/>
      <c s="74" r="W230"/>
      <c s="77" r="X230"/>
      <c s="78" r="Y230"/>
      <c s="57" r="Z230"/>
      <c s="57" r="AA230"/>
      <c s="0" r="AB230"/>
    </row>
    <row r="231" ht="15.00000000" customHeight="1">
      <c s="34" r="A231"/>
      <c s="58" r="B231" t="s">
        <v>187</v>
      </c>
      <c s="59" r="C231"/>
      <c s="60" r="D231"/>
      <c s="61" r="E231"/>
      <c s="62" r="F231" t="s">
        <v>188</v>
      </c>
      <c s="63" r="G231" t="s">
        <v>47</v>
      </c>
      <c s="64" r="H231"/>
      <c s="64" r="I231"/>
      <c s="64" r="J231"/>
      <c s="64" r="K231"/>
      <c s="64" r="L231"/>
      <c s="64" r="M231"/>
      <c s="64" r="N231"/>
      <c s="64" r="O231">
        <v>365666.73000000</v>
      </c>
      <c s="64" r="P231">
        <v>365666.73000000</v>
      </c>
      <c s="64" r="Q231">
        <v>365666.73000000</v>
      </c>
      <c s="64" r="R231"/>
      <c s="67" r="S231">
        <f>H231+O231-Q231</f>
      </c>
      <c s="64" r="T231"/>
      <c s="64" r="U231"/>
      <c s="68" r="V231"/>
      <c s="68" r="W231"/>
      <c s="69" r="X231"/>
      <c s="56" r="Y231"/>
      <c s="18" r="Z231">
        <f>IF(B231="","00000000000000000",B231)&amp;IF(F231="","000000",F231)&amp;IF(G231="","000",G231)</f>
      </c>
      <c s="57" r="AA231"/>
      <c s="0" r="AB231"/>
    </row>
    <row r="232" ht="15.00000000" customHeight="1">
      <c s="34" r="A232"/>
      <c s="58" r="B232" t="s">
        <v>189</v>
      </c>
      <c s="59" r="C232"/>
      <c s="60" r="D232"/>
      <c s="61" r="E232"/>
      <c s="62" r="F232" t="s">
        <v>188</v>
      </c>
      <c s="63" r="G232" t="s">
        <v>47</v>
      </c>
      <c s="64" r="H232"/>
      <c s="64" r="I232"/>
      <c s="64" r="J232"/>
      <c s="64" r="K232"/>
      <c s="64" r="L232"/>
      <c s="64" r="M232"/>
      <c s="64" r="N232"/>
      <c s="64" r="O232">
        <v>74857.00000000</v>
      </c>
      <c s="64" r="P232">
        <v>74857.00000000</v>
      </c>
      <c s="64" r="Q232">
        <v>74857.00000000</v>
      </c>
      <c s="64" r="R232"/>
      <c s="67" r="S232">
        <f>H232+O232-Q232</f>
      </c>
      <c s="64" r="T232"/>
      <c s="64" r="U232"/>
      <c s="68" r="V232"/>
      <c s="68" r="W232"/>
      <c s="69" r="X232"/>
      <c s="56" r="Y232"/>
      <c s="18" r="Z232">
        <f>IF(B232="","00000000000000000",B232)&amp;IF(F232="","000000",F232)&amp;IF(G232="","000",G232)</f>
      </c>
      <c s="57" r="AA232"/>
      <c s="0" r="AB232"/>
    </row>
    <row r="233" ht="15.00000000" customHeight="1">
      <c s="34" r="A233"/>
      <c s="70" r="B233" t="s">
        <v>39</v>
      </c>
      <c s="71" r="C233"/>
      <c s="71" r="D233"/>
      <c s="71" r="E233"/>
      <c s="72" r="F233" t="s">
        <v>190</v>
      </c>
      <c s="73" r="G233"/>
      <c s="74" r="H233"/>
      <c s="74" r="I233"/>
      <c s="74" r="J233"/>
      <c s="74" r="K233"/>
      <c s="74" r="L233"/>
      <c s="74" r="M233"/>
      <c s="74" r="N233"/>
      <c s="74" r="O233">
        <v>440523.73000000</v>
      </c>
      <c s="74" r="P233">
        <v>440523.73000000</v>
      </c>
      <c s="74" r="Q233">
        <v>440523.73000000</v>
      </c>
      <c s="74" r="R233"/>
      <c s="74" r="S233">
        <v>0.00000000</v>
      </c>
      <c s="74" r="T233"/>
      <c s="74" r="U233"/>
      <c s="74" r="V233"/>
      <c s="74" r="W233"/>
      <c s="77" r="X233"/>
      <c s="78" r="Y233"/>
      <c s="57" r="Z233"/>
      <c s="57" r="AA233"/>
      <c s="0" r="AB233"/>
    </row>
    <row r="234" ht="15.00000000" customHeight="1">
      <c s="34" r="A234"/>
      <c s="58" r="B234" t="s">
        <v>191</v>
      </c>
      <c s="59" r="C234"/>
      <c s="60" r="D234"/>
      <c s="61" r="E234"/>
      <c s="62" r="F234" t="s">
        <v>192</v>
      </c>
      <c s="63" r="G234" t="s">
        <v>59</v>
      </c>
      <c s="64" r="H234"/>
      <c s="64" r="I234"/>
      <c s="64" r="J234"/>
      <c s="64" r="K234"/>
      <c s="64" r="L234"/>
      <c s="64" r="M234"/>
      <c s="64" r="N234"/>
      <c s="64" r="O234">
        <v>80000.00000000</v>
      </c>
      <c s="64" r="P234">
        <v>80000.00000000</v>
      </c>
      <c s="64" r="Q234">
        <v>80000.00000000</v>
      </c>
      <c s="64" r="R234"/>
      <c s="67" r="S234">
        <f>H234+O234-Q234</f>
      </c>
      <c s="64" r="T234"/>
      <c s="64" r="U234"/>
      <c s="68" r="V234"/>
      <c s="68" r="W234"/>
      <c s="69" r="X234"/>
      <c s="56" r="Y234"/>
      <c s="18" r="Z234">
        <f>IF(B234="","00000000000000000",B234)&amp;IF(F234="","000000",F234)&amp;IF(G234="","000",G234)</f>
      </c>
      <c s="57" r="AA234"/>
      <c s="0" r="AB234"/>
    </row>
    <row r="235" ht="15.00000000" customHeight="1">
      <c s="34" r="A235"/>
      <c s="58" r="B235" t="s">
        <v>189</v>
      </c>
      <c s="59" r="C235"/>
      <c s="60" r="D235"/>
      <c s="61" r="E235"/>
      <c s="62" r="F235" t="s">
        <v>192</v>
      </c>
      <c s="63" r="G235" t="s">
        <v>59</v>
      </c>
      <c s="64" r="H235"/>
      <c s="64" r="I235"/>
      <c s="64" r="J235"/>
      <c s="64" r="K235"/>
      <c s="64" r="L235"/>
      <c s="64" r="M235"/>
      <c s="64" r="N235"/>
      <c s="64" r="O235">
        <v>90000.00000000</v>
      </c>
      <c s="64" r="P235">
        <v>90000.00000000</v>
      </c>
      <c s="64" r="Q235">
        <v>90000.00000000</v>
      </c>
      <c s="64" r="R235"/>
      <c s="67" r="S235">
        <f>H235+O235-Q235</f>
      </c>
      <c s="64" r="T235"/>
      <c s="64" r="U235"/>
      <c s="68" r="V235"/>
      <c s="68" r="W235"/>
      <c s="69" r="X235"/>
      <c s="56" r="Y235"/>
      <c s="18" r="Z235">
        <f>IF(B235="","00000000000000000",B235)&amp;IF(F235="","000000",F235)&amp;IF(G235="","000",G235)</f>
      </c>
      <c s="57" r="AA235"/>
      <c s="0" r="AB235"/>
    </row>
    <row r="236" ht="15.00000000" customHeight="1">
      <c s="34" r="A236"/>
      <c s="58" r="B236" t="s">
        <v>191</v>
      </c>
      <c s="59" r="C236"/>
      <c s="60" r="D236"/>
      <c s="61" r="E236"/>
      <c s="62" r="F236" t="s">
        <v>192</v>
      </c>
      <c s="63" r="G236" t="s">
        <v>43</v>
      </c>
      <c s="64" r="H236"/>
      <c s="64" r="I236"/>
      <c s="64" r="J236"/>
      <c s="64" r="K236"/>
      <c s="64" r="L236"/>
      <c s="64" r="M236"/>
      <c s="64" r="N236"/>
      <c s="64" r="O236">
        <v>1157285.19000000</v>
      </c>
      <c s="64" r="P236">
        <v>1157285.19000000</v>
      </c>
      <c s="64" r="Q236">
        <v>1157285.19000000</v>
      </c>
      <c s="64" r="R236"/>
      <c s="67" r="S236">
        <f>H236+O236-Q236</f>
      </c>
      <c s="64" r="T236"/>
      <c s="64" r="U236"/>
      <c s="68" r="V236"/>
      <c s="68" r="W236"/>
      <c s="69" r="X236"/>
      <c s="56" r="Y236"/>
      <c s="18" r="Z236">
        <f>IF(B236="","00000000000000000",B236)&amp;IF(F236="","000000",F236)&amp;IF(G236="","000",G236)</f>
      </c>
      <c s="57" r="AA236"/>
      <c s="0" r="AB236"/>
    </row>
    <row r="237" ht="15.00000000" customHeight="1">
      <c s="34" r="A237"/>
      <c s="58" r="B237" t="s">
        <v>187</v>
      </c>
      <c s="59" r="C237"/>
      <c s="60" r="D237"/>
      <c s="61" r="E237"/>
      <c s="62" r="F237" t="s">
        <v>192</v>
      </c>
      <c s="63" r="G237" t="s">
        <v>43</v>
      </c>
      <c s="64" r="H237"/>
      <c s="64" r="I237"/>
      <c s="64" r="J237"/>
      <c s="64" r="K237"/>
      <c s="64" r="L237"/>
      <c s="64" r="M237"/>
      <c s="64" r="N237"/>
      <c s="64" r="O237">
        <v>4508672.42000000</v>
      </c>
      <c s="64" r="P237">
        <v>4508672.42000000</v>
      </c>
      <c s="64" r="Q237">
        <v>4508672.42000000</v>
      </c>
      <c s="64" r="R237"/>
      <c s="67" r="S237">
        <f>H237+O237-Q237</f>
      </c>
      <c s="64" r="T237"/>
      <c s="64" r="U237"/>
      <c s="68" r="V237"/>
      <c s="68" r="W237"/>
      <c s="69" r="X237"/>
      <c s="56" r="Y237"/>
      <c s="18" r="Z237">
        <f>IF(B237="","00000000000000000",B237)&amp;IF(F237="","000000",F237)&amp;IF(G237="","000",G237)</f>
      </c>
      <c s="57" r="AA237"/>
      <c s="0" r="AB237"/>
    </row>
    <row r="238" ht="15.00000000" customHeight="1">
      <c s="34" r="A238"/>
      <c s="58" r="B238" t="s">
        <v>193</v>
      </c>
      <c s="59" r="C238"/>
      <c s="60" r="D238"/>
      <c s="61" r="E238"/>
      <c s="62" r="F238" t="s">
        <v>192</v>
      </c>
      <c s="63" r="G238" t="s">
        <v>43</v>
      </c>
      <c s="64" r="H238"/>
      <c s="64" r="I238"/>
      <c s="64" r="J238"/>
      <c s="64" r="K238"/>
      <c s="64" r="L238"/>
      <c s="64" r="M238"/>
      <c s="64" r="N238"/>
      <c s="64" r="O238">
        <v>7104.49000000</v>
      </c>
      <c s="64" r="P238">
        <v>7104.49000000</v>
      </c>
      <c s="64" r="Q238">
        <v>7104.49000000</v>
      </c>
      <c s="64" r="R238"/>
      <c s="67" r="S238">
        <f>H238+O238-Q238</f>
      </c>
      <c s="64" r="T238"/>
      <c s="64" r="U238"/>
      <c s="68" r="V238"/>
      <c s="68" r="W238"/>
      <c s="69" r="X238"/>
      <c s="56" r="Y238"/>
      <c s="18" r="Z238">
        <f>IF(B238="","00000000000000000",B238)&amp;IF(F238="","000000",F238)&amp;IF(G238="","000",G238)</f>
      </c>
      <c s="57" r="AA238"/>
      <c s="0" r="AB238"/>
    </row>
    <row r="239" ht="15.00000000" customHeight="1">
      <c s="34" r="A239"/>
      <c s="70" r="B239" t="s">
        <v>39</v>
      </c>
      <c s="71" r="C239"/>
      <c s="71" r="D239"/>
      <c s="71" r="E239"/>
      <c s="72" r="F239" t="s">
        <v>194</v>
      </c>
      <c s="73" r="G239"/>
      <c s="74" r="H239"/>
      <c s="74" r="I239"/>
      <c s="74" r="J239"/>
      <c s="74" r="K239"/>
      <c s="74" r="L239"/>
      <c s="74" r="M239"/>
      <c s="74" r="N239"/>
      <c s="74" r="O239">
        <v>5843062.10000000</v>
      </c>
      <c s="74" r="P239">
        <v>5843062.10000000</v>
      </c>
      <c s="74" r="Q239">
        <v>5843062.10000000</v>
      </c>
      <c s="74" r="R239"/>
      <c s="74" r="S239">
        <v>0.00000000</v>
      </c>
      <c s="74" r="T239"/>
      <c s="74" r="U239"/>
      <c s="74" r="V239"/>
      <c s="74" r="W239"/>
      <c s="77" r="X239"/>
      <c s="78" r="Y239"/>
      <c s="57" r="Z239"/>
      <c s="57" r="AA239"/>
      <c s="0" r="AB239"/>
    </row>
    <row r="240" ht="15.00000000" customHeight="1">
      <c s="34" r="A240"/>
      <c s="58" r="B240" t="s">
        <v>195</v>
      </c>
      <c s="59" r="C240"/>
      <c s="60" r="D240"/>
      <c s="61" r="E240"/>
      <c s="62" r="F240" t="s">
        <v>196</v>
      </c>
      <c s="63" r="G240" t="s">
        <v>47</v>
      </c>
      <c s="64" r="H240"/>
      <c s="64" r="I240"/>
      <c s="64" r="J240"/>
      <c s="64" r="K240"/>
      <c s="64" r="L240"/>
      <c s="64" r="M240"/>
      <c s="64" r="N240"/>
      <c s="64" r="O240">
        <v>196936.00000000</v>
      </c>
      <c s="64" r="P240">
        <v>196936.00000000</v>
      </c>
      <c s="64" r="Q240">
        <v>196936.00000000</v>
      </c>
      <c s="64" r="R240"/>
      <c s="67" r="S240">
        <f>H240+O240-Q240</f>
      </c>
      <c s="64" r="T240"/>
      <c s="64" r="U240"/>
      <c s="68" r="V240"/>
      <c s="68" r="W240"/>
      <c s="69" r="X240"/>
      <c s="56" r="Y240"/>
      <c s="18" r="Z240">
        <f>IF(B240="","00000000000000000",B240)&amp;IF(F240="","000000",F240)&amp;IF(G240="","000",G240)</f>
      </c>
      <c s="57" r="AA240"/>
      <c s="0" r="AB240"/>
    </row>
    <row r="241" ht="15.00000000" customHeight="1">
      <c s="34" r="A241"/>
      <c s="70" r="B241" t="s">
        <v>39</v>
      </c>
      <c s="71" r="C241"/>
      <c s="71" r="D241"/>
      <c s="71" r="E241"/>
      <c s="72" r="F241" t="s">
        <v>197</v>
      </c>
      <c s="73" r="G241"/>
      <c s="74" r="H241"/>
      <c s="74" r="I241"/>
      <c s="74" r="J241"/>
      <c s="74" r="K241"/>
      <c s="74" r="L241"/>
      <c s="74" r="M241"/>
      <c s="74" r="N241"/>
      <c s="74" r="O241">
        <v>196936.00000000</v>
      </c>
      <c s="74" r="P241">
        <v>196936.00000000</v>
      </c>
      <c s="74" r="Q241">
        <v>196936.00000000</v>
      </c>
      <c s="74" r="R241"/>
      <c s="74" r="S241">
        <v>0.00000000</v>
      </c>
      <c s="74" r="T241"/>
      <c s="74" r="U241"/>
      <c s="74" r="V241"/>
      <c s="74" r="W241"/>
      <c s="77" r="X241"/>
      <c s="78" r="Y241"/>
      <c s="57" r="Z241"/>
      <c s="57" r="AA241"/>
      <c s="0" r="AB241"/>
    </row>
    <row r="242" ht="15.00000000" customHeight="1">
      <c s="34" r="A242"/>
      <c s="58" r="B242" t="s">
        <v>127</v>
      </c>
      <c s="59" r="C242"/>
      <c s="60" r="D242"/>
      <c s="61" r="E242"/>
      <c s="62" r="F242" t="s">
        <v>198</v>
      </c>
      <c s="63" r="G242" t="s">
        <v>59</v>
      </c>
      <c s="64" r="H242"/>
      <c s="64" r="I242"/>
      <c s="64" r="J242"/>
      <c s="64" r="K242"/>
      <c s="64" r="L242"/>
      <c s="64" r="M242"/>
      <c s="64" r="N242"/>
      <c s="64" r="O242">
        <v>227761.00000000</v>
      </c>
      <c s="64" r="P242"/>
      <c s="64" r="Q242">
        <v>227761.00000000</v>
      </c>
      <c s="64" r="R242"/>
      <c s="67" r="S242">
        <f>H242+O242-Q242</f>
      </c>
      <c s="64" r="T242"/>
      <c s="64" r="U242"/>
      <c s="68" r="V242"/>
      <c s="68" r="W242"/>
      <c s="69" r="X242"/>
      <c s="56" r="Y242"/>
      <c s="18" r="Z242">
        <f>IF(B242="","00000000000000000",B242)&amp;IF(F242="","000000",F242)&amp;IF(G242="","000",G242)</f>
      </c>
      <c s="57" r="AA242"/>
      <c s="0" r="AB242"/>
    </row>
    <row r="243" ht="15.00000000" customHeight="1">
      <c s="34" r="A243"/>
      <c s="58" r="B243" t="s">
        <v>122</v>
      </c>
      <c s="59" r="C243"/>
      <c s="60" r="D243"/>
      <c s="61" r="E243"/>
      <c s="62" r="F243" t="s">
        <v>198</v>
      </c>
      <c s="63" r="G243" t="s">
        <v>59</v>
      </c>
      <c s="64" r="H243"/>
      <c s="64" r="I243"/>
      <c s="64" r="J243"/>
      <c s="64" r="K243"/>
      <c s="64" r="L243"/>
      <c s="64" r="M243"/>
      <c s="64" r="N243"/>
      <c s="64" r="O243">
        <v>2017.00000000</v>
      </c>
      <c s="64" r="P243"/>
      <c s="64" r="Q243">
        <v>2017.00000000</v>
      </c>
      <c s="64" r="R243"/>
      <c s="67" r="S243">
        <f>H243+O243-Q243</f>
      </c>
      <c s="64" r="T243"/>
      <c s="64" r="U243"/>
      <c s="68" r="V243"/>
      <c s="68" r="W243"/>
      <c s="69" r="X243"/>
      <c s="56" r="Y243"/>
      <c s="18" r="Z243">
        <f>IF(B243="","00000000000000000",B243)&amp;IF(F243="","000000",F243)&amp;IF(G243="","000",G243)</f>
      </c>
      <c s="57" r="AA243"/>
      <c s="0" r="AB243"/>
    </row>
    <row r="244" ht="15.00000000" customHeight="1">
      <c s="34" r="A244"/>
      <c s="58" r="B244" t="s">
        <v>104</v>
      </c>
      <c s="59" r="C244"/>
      <c s="60" r="D244"/>
      <c s="61" r="E244"/>
      <c s="62" r="F244" t="s">
        <v>198</v>
      </c>
      <c s="63" r="G244" t="s">
        <v>59</v>
      </c>
      <c s="64" r="H244"/>
      <c s="64" r="I244"/>
      <c s="64" r="J244"/>
      <c s="64" r="K244"/>
      <c s="64" r="L244"/>
      <c s="64" r="M244"/>
      <c s="64" r="N244"/>
      <c s="64" r="O244">
        <v>85227.00000000</v>
      </c>
      <c s="64" r="P244"/>
      <c s="64" r="Q244">
        <v>85227.00000000</v>
      </c>
      <c s="64" r="R244"/>
      <c s="67" r="S244">
        <f>H244+O244-Q244</f>
      </c>
      <c s="64" r="T244"/>
      <c s="64" r="U244"/>
      <c s="68" r="V244"/>
      <c s="68" r="W244"/>
      <c s="69" r="X244"/>
      <c s="56" r="Y244"/>
      <c s="18" r="Z244">
        <f>IF(B244="","00000000000000000",B244)&amp;IF(F244="","000000",F244)&amp;IF(G244="","000",G244)</f>
      </c>
      <c s="57" r="AA244"/>
      <c s="0" r="AB244"/>
    </row>
    <row r="245" ht="15.00000000" customHeight="1">
      <c s="34" r="A245"/>
      <c s="58" r="B245" t="s">
        <v>63</v>
      </c>
      <c s="59" r="C245"/>
      <c s="60" r="D245"/>
      <c s="61" r="E245"/>
      <c s="62" r="F245" t="s">
        <v>198</v>
      </c>
      <c s="63" r="G245" t="s">
        <v>59</v>
      </c>
      <c s="64" r="H245"/>
      <c s="64" r="I245"/>
      <c s="64" r="J245"/>
      <c s="64" r="K245"/>
      <c s="64" r="L245"/>
      <c s="64" r="M245"/>
      <c s="64" r="N245"/>
      <c s="64" r="O245">
        <v>122719.00000000</v>
      </c>
      <c s="64" r="P245"/>
      <c s="64" r="Q245">
        <v>122719.00000000</v>
      </c>
      <c s="64" r="R245"/>
      <c s="67" r="S245">
        <f>H245+O245-Q245</f>
      </c>
      <c s="64" r="T245"/>
      <c s="64" r="U245"/>
      <c s="68" r="V245"/>
      <c s="68" r="W245"/>
      <c s="69" r="X245"/>
      <c s="56" r="Y245"/>
      <c s="18" r="Z245">
        <f>IF(B245="","00000000000000000",B245)&amp;IF(F245="","000000",F245)&amp;IF(G245="","000",G245)</f>
      </c>
      <c s="57" r="AA245"/>
      <c s="0" r="AB245"/>
    </row>
    <row r="246" ht="15.00000000" customHeight="1">
      <c s="34" r="A246"/>
      <c s="58" r="B246" t="s">
        <v>71</v>
      </c>
      <c s="59" r="C246"/>
      <c s="60" r="D246"/>
      <c s="61" r="E246"/>
      <c s="62" r="F246" t="s">
        <v>198</v>
      </c>
      <c s="63" r="G246" t="s">
        <v>59</v>
      </c>
      <c s="64" r="H246"/>
      <c s="64" r="I246"/>
      <c s="64" r="J246"/>
      <c s="64" r="K246"/>
      <c s="64" r="L246"/>
      <c s="64" r="M246"/>
      <c s="64" r="N246"/>
      <c s="64" r="O246">
        <v>12670.00000000</v>
      </c>
      <c s="64" r="P246"/>
      <c s="64" r="Q246">
        <v>12670.00000000</v>
      </c>
      <c s="64" r="R246"/>
      <c s="67" r="S246">
        <f>H246+O246-Q246</f>
      </c>
      <c s="64" r="T246"/>
      <c s="64" r="U246"/>
      <c s="68" r="V246"/>
      <c s="68" r="W246"/>
      <c s="69" r="X246"/>
      <c s="56" r="Y246"/>
      <c s="18" r="Z246">
        <f>IF(B246="","00000000000000000",B246)&amp;IF(F246="","000000",F246)&amp;IF(G246="","000",G246)</f>
      </c>
      <c s="57" r="AA246"/>
      <c s="0" r="AB246"/>
    </row>
    <row r="247" ht="15.00000000" customHeight="1">
      <c s="34" r="A247"/>
      <c s="58" r="B247" t="s">
        <v>65</v>
      </c>
      <c s="59" r="C247"/>
      <c s="60" r="D247"/>
      <c s="61" r="E247"/>
      <c s="62" r="F247" t="s">
        <v>198</v>
      </c>
      <c s="63" r="G247" t="s">
        <v>59</v>
      </c>
      <c s="64" r="H247"/>
      <c s="64" r="I247"/>
      <c s="64" r="J247"/>
      <c s="64" r="K247"/>
      <c s="64" r="L247"/>
      <c s="64" r="M247"/>
      <c s="64" r="N247"/>
      <c s="64" r="O247">
        <v>994655.00000000</v>
      </c>
      <c s="64" r="P247"/>
      <c s="64" r="Q247">
        <v>994655.00000000</v>
      </c>
      <c s="64" r="R247"/>
      <c s="67" r="S247">
        <f>H247+O247-Q247</f>
      </c>
      <c s="64" r="T247"/>
      <c s="64" r="U247"/>
      <c s="68" r="V247"/>
      <c s="68" r="W247"/>
      <c s="69" r="X247"/>
      <c s="56" r="Y247"/>
      <c s="18" r="Z247">
        <f>IF(B247="","00000000000000000",B247)&amp;IF(F247="","000000",F247)&amp;IF(G247="","000",G247)</f>
      </c>
      <c s="57" r="AA247"/>
      <c s="0" r="AB247"/>
    </row>
    <row r="248" ht="15.00000000" customHeight="1">
      <c s="34" r="A248"/>
      <c s="58" r="B248" t="s">
        <v>115</v>
      </c>
      <c s="59" r="C248"/>
      <c s="60" r="D248"/>
      <c s="61" r="E248"/>
      <c s="62" r="F248" t="s">
        <v>198</v>
      </c>
      <c s="63" r="G248" t="s">
        <v>59</v>
      </c>
      <c s="64" r="H248"/>
      <c s="64" r="I248"/>
      <c s="64" r="J248"/>
      <c s="64" r="K248"/>
      <c s="64" r="L248"/>
      <c s="64" r="M248"/>
      <c s="64" r="N248"/>
      <c s="64" r="O248">
        <v>19803.00000000</v>
      </c>
      <c s="64" r="P248"/>
      <c s="64" r="Q248">
        <v>19803.00000000</v>
      </c>
      <c s="64" r="R248"/>
      <c s="67" r="S248">
        <f>H248+O248-Q248</f>
      </c>
      <c s="64" r="T248"/>
      <c s="64" r="U248"/>
      <c s="68" r="V248"/>
      <c s="68" r="W248"/>
      <c s="69" r="X248"/>
      <c s="56" r="Y248"/>
      <c s="18" r="Z248">
        <f>IF(B248="","00000000000000000",B248)&amp;IF(F248="","000000",F248)&amp;IF(G248="","000",G248)</f>
      </c>
      <c s="57" r="AA248"/>
      <c s="0" r="AB248"/>
    </row>
    <row r="249" ht="15.00000000" customHeight="1">
      <c s="34" r="A249"/>
      <c s="58" r="B249" t="s">
        <v>66</v>
      </c>
      <c s="59" r="C249"/>
      <c s="60" r="D249"/>
      <c s="61" r="E249"/>
      <c s="62" r="F249" t="s">
        <v>198</v>
      </c>
      <c s="63" r="G249" t="s">
        <v>59</v>
      </c>
      <c s="64" r="H249"/>
      <c s="64" r="I249"/>
      <c s="64" r="J249"/>
      <c s="64" r="K249"/>
      <c s="64" r="L249"/>
      <c s="64" r="M249"/>
      <c s="64" r="N249"/>
      <c s="64" r="O249">
        <v>2627116.00000000</v>
      </c>
      <c s="64" r="P249"/>
      <c s="64" r="Q249">
        <v>2627116.00000000</v>
      </c>
      <c s="64" r="R249"/>
      <c s="67" r="S249">
        <f>H249+O249-Q249</f>
      </c>
      <c s="64" r="T249"/>
      <c s="64" r="U249"/>
      <c s="68" r="V249"/>
      <c s="68" r="W249"/>
      <c s="69" r="X249"/>
      <c s="56" r="Y249"/>
      <c s="18" r="Z249">
        <f>IF(B249="","00000000000000000",B249)&amp;IF(F249="","000000",F249)&amp;IF(G249="","000",G249)</f>
      </c>
      <c s="57" r="AA249"/>
      <c s="0" r="AB249"/>
    </row>
    <row r="250" ht="15.00000000" customHeight="1">
      <c s="34" r="A250"/>
      <c s="58" r="B250" t="s">
        <v>67</v>
      </c>
      <c s="59" r="C250"/>
      <c s="60" r="D250"/>
      <c s="61" r="E250"/>
      <c s="62" r="F250" t="s">
        <v>198</v>
      </c>
      <c s="63" r="G250" t="s">
        <v>59</v>
      </c>
      <c s="64" r="H250"/>
      <c s="64" r="I250"/>
      <c s="64" r="J250"/>
      <c s="64" r="K250"/>
      <c s="64" r="L250"/>
      <c s="64" r="M250"/>
      <c s="64" r="N250"/>
      <c s="64" r="O250">
        <v>464302.00000000</v>
      </c>
      <c s="64" r="P250"/>
      <c s="64" r="Q250">
        <v>464302.00000000</v>
      </c>
      <c s="64" r="R250"/>
      <c s="67" r="S250">
        <f>H250+O250-Q250</f>
      </c>
      <c s="64" r="T250"/>
      <c s="64" r="U250"/>
      <c s="68" r="V250"/>
      <c s="68" r="W250"/>
      <c s="69" r="X250"/>
      <c s="56" r="Y250"/>
      <c s="18" r="Z250">
        <f>IF(B250="","00000000000000000",B250)&amp;IF(F250="","000000",F250)&amp;IF(G250="","000",G250)</f>
      </c>
      <c s="57" r="AA250"/>
      <c s="0" r="AB250"/>
    </row>
    <row r="251" ht="15.00000000" customHeight="1">
      <c s="34" r="A251"/>
      <c s="70" r="B251" t="s">
        <v>39</v>
      </c>
      <c s="71" r="C251"/>
      <c s="71" r="D251"/>
      <c s="71" r="E251"/>
      <c s="72" r="F251" t="s">
        <v>199</v>
      </c>
      <c s="73" r="G251"/>
      <c s="74" r="H251"/>
      <c s="74" r="I251"/>
      <c s="74" r="J251"/>
      <c s="74" r="K251"/>
      <c s="74" r="L251"/>
      <c s="74" r="M251"/>
      <c s="74" r="N251"/>
      <c s="74" r="O251">
        <v>4556270.00000000</v>
      </c>
      <c s="74" r="P251"/>
      <c s="74" r="Q251">
        <v>4556270.00000000</v>
      </c>
      <c s="74" r="R251"/>
      <c s="74" r="S251">
        <v>0.00000000</v>
      </c>
      <c s="74" r="T251"/>
      <c s="74" r="U251"/>
      <c s="74" r="V251"/>
      <c s="74" r="W251"/>
      <c s="77" r="X251"/>
      <c s="78" r="Y251"/>
      <c s="57" r="Z251"/>
      <c s="57" r="AA251"/>
      <c s="0" r="AB251"/>
    </row>
    <row r="252" ht="15.00000000" customHeight="1">
      <c s="34" r="A252"/>
      <c s="58" r="B252" t="s">
        <v>185</v>
      </c>
      <c s="59" r="C252"/>
      <c s="60" r="D252"/>
      <c s="61" r="E252"/>
      <c s="62" r="F252" t="s">
        <v>58</v>
      </c>
      <c s="63" r="G252" t="s">
        <v>59</v>
      </c>
      <c s="64" r="H252"/>
      <c s="64" r="I252"/>
      <c s="64" r="J252"/>
      <c s="64" r="K252"/>
      <c s="64" r="L252"/>
      <c s="64" r="M252"/>
      <c s="64" r="N252"/>
      <c s="64" r="O252">
        <v>307544.00000000</v>
      </c>
      <c s="64" r="P252"/>
      <c s="64" r="Q252">
        <v>307544.00000000</v>
      </c>
      <c s="64" r="R252"/>
      <c s="67" r="S252">
        <f>H252+O252-Q252</f>
      </c>
      <c s="64" r="T252"/>
      <c s="64" r="U252"/>
      <c s="68" r="V252"/>
      <c s="68" r="W252"/>
      <c s="69" r="X252"/>
      <c s="56" r="Y252"/>
      <c s="18" r="Z252">
        <f>IF(B252="","00000000000000000",B252)&amp;IF(F252="","000000",F252)&amp;IF(G252="","000",G252)</f>
      </c>
      <c s="57" r="AA252"/>
      <c s="0" r="AB252"/>
    </row>
    <row r="253" ht="15.00000000" customHeight="1">
      <c s="34" r="A253"/>
      <c s="58" r="B253" t="s">
        <v>200</v>
      </c>
      <c s="59" r="C253"/>
      <c s="60" r="D253"/>
      <c s="61" r="E253"/>
      <c s="62" r="F253" t="s">
        <v>58</v>
      </c>
      <c s="63" r="G253" t="s">
        <v>59</v>
      </c>
      <c s="64" r="H253"/>
      <c s="64" r="I253"/>
      <c s="64" r="J253"/>
      <c s="64" r="K253"/>
      <c s="64" r="L253"/>
      <c s="64" r="M253"/>
      <c s="64" r="N253"/>
      <c s="64" r="O253">
        <v>11075.40000000</v>
      </c>
      <c s="64" r="P253"/>
      <c s="64" r="Q253">
        <v>11075.40000000</v>
      </c>
      <c s="64" r="R253"/>
      <c s="67" r="S253">
        <f>H253+O253-Q253</f>
      </c>
      <c s="64" r="T253"/>
      <c s="64" r="U253"/>
      <c s="68" r="V253"/>
      <c s="68" r="W253"/>
      <c s="69" r="X253"/>
      <c s="56" r="Y253"/>
      <c s="18" r="Z253">
        <f>IF(B253="","00000000000000000",B253)&amp;IF(F253="","000000",F253)&amp;IF(G253="","000",G253)</f>
      </c>
      <c s="57" r="AA253"/>
      <c s="0" r="AB253"/>
    </row>
    <row r="254" ht="15.00000000" customHeight="1">
      <c s="34" r="A254"/>
      <c s="58" r="B254" t="s">
        <v>201</v>
      </c>
      <c s="59" r="C254"/>
      <c s="60" r="D254"/>
      <c s="61" r="E254"/>
      <c s="62" r="F254" t="s">
        <v>58</v>
      </c>
      <c s="63" r="G254" t="s">
        <v>59</v>
      </c>
      <c s="64" r="H254">
        <v>5018.00000000</v>
      </c>
      <c s="64" r="I254"/>
      <c s="64" r="J254"/>
      <c s="64" r="K254"/>
      <c s="64" r="L254"/>
      <c s="64" r="M254"/>
      <c s="64" r="N254"/>
      <c s="64" r="O254">
        <v>56121.00000000</v>
      </c>
      <c s="64" r="P254"/>
      <c s="64" r="Q254">
        <v>55400.00000000</v>
      </c>
      <c s="64" r="R254"/>
      <c s="67" r="S254">
        <f>H254+O254-Q254</f>
      </c>
      <c s="64" r="T254"/>
      <c s="64" r="U254"/>
      <c s="68" r="V254"/>
      <c s="68" r="W254"/>
      <c s="69" r="X254"/>
      <c s="56" r="Y254"/>
      <c s="18" r="Z254">
        <f>IF(B254="","00000000000000000",B254)&amp;IF(F254="","000000",F254)&amp;IF(G254="","000",G254)</f>
      </c>
      <c s="57" r="AA254"/>
      <c s="0" r="AB254"/>
    </row>
    <row r="255" ht="15.00000000" customHeight="1">
      <c s="34" r="A255"/>
      <c s="58" r="B255" t="s">
        <v>202</v>
      </c>
      <c s="59" r="C255"/>
      <c s="60" r="D255"/>
      <c s="61" r="E255"/>
      <c s="62" r="F255" t="s">
        <v>58</v>
      </c>
      <c s="63" r="G255" t="s">
        <v>59</v>
      </c>
      <c s="64" r="H255"/>
      <c s="64" r="I255"/>
      <c s="64" r="J255"/>
      <c s="64" r="K255"/>
      <c s="64" r="L255"/>
      <c s="64" r="M255"/>
      <c s="64" r="N255"/>
      <c s="64" r="O255">
        <v>950000.00000000</v>
      </c>
      <c s="64" r="P255"/>
      <c s="64" r="Q255">
        <v>950000.00000000</v>
      </c>
      <c s="64" r="R255"/>
      <c s="67" r="S255">
        <f>H255+O255-Q255</f>
      </c>
      <c s="64" r="T255"/>
      <c s="64" r="U255"/>
      <c s="68" r="V255"/>
      <c s="68" r="W255"/>
      <c s="69" r="X255"/>
      <c s="56" r="Y255"/>
      <c s="18" r="Z255">
        <f>IF(B255="","00000000000000000",B255)&amp;IF(F255="","000000",F255)&amp;IF(G255="","000",G255)</f>
      </c>
      <c s="57" r="AA255"/>
      <c s="0" r="AB255"/>
    </row>
    <row r="256" ht="15.00000000" customHeight="1">
      <c s="34" r="A256"/>
      <c s="70" r="B256" t="s">
        <v>39</v>
      </c>
      <c s="71" r="C256"/>
      <c s="71" r="D256"/>
      <c s="71" r="E256"/>
      <c s="72" r="F256" t="s">
        <v>61</v>
      </c>
      <c s="73" r="G256"/>
      <c s="74" r="H256">
        <v>5018.00000000</v>
      </c>
      <c s="74" r="I256"/>
      <c s="74" r="J256"/>
      <c s="74" r="K256"/>
      <c s="74" r="L256"/>
      <c s="74" r="M256"/>
      <c s="74" r="N256"/>
      <c s="74" r="O256">
        <v>1324740.40000000</v>
      </c>
      <c s="74" r="P256"/>
      <c s="74" r="Q256">
        <v>1324019.40000000</v>
      </c>
      <c s="74" r="R256"/>
      <c s="74" r="S256">
        <v>5739.00000000</v>
      </c>
      <c s="74" r="T256"/>
      <c s="74" r="U256"/>
      <c s="74" r="V256"/>
      <c s="74" r="W256"/>
      <c s="77" r="X256"/>
      <c s="78" r="Y256"/>
      <c s="57" r="Z256"/>
      <c s="57" r="AA256"/>
      <c s="0" r="AB256"/>
    </row>
    <row r="257" ht="15.00000000" customHeight="1">
      <c s="34" r="A257"/>
      <c s="58" r="B257" t="s">
        <v>122</v>
      </c>
      <c s="59" r="C257"/>
      <c s="60" r="D257"/>
      <c s="61" r="E257"/>
      <c s="62" r="F257" t="s">
        <v>203</v>
      </c>
      <c s="63" r="G257" t="s">
        <v>59</v>
      </c>
      <c s="64" r="H257"/>
      <c s="64" r="I257"/>
      <c s="64" r="J257"/>
      <c s="64" r="K257"/>
      <c s="64" r="L257"/>
      <c s="64" r="M257"/>
      <c s="64" r="N257"/>
      <c s="64" r="O257">
        <v>31.04000000</v>
      </c>
      <c s="64" r="P257"/>
      <c s="64" r="Q257">
        <v>31.04000000</v>
      </c>
      <c s="64" r="R257"/>
      <c s="67" r="S257">
        <f>H257+O257-Q257</f>
      </c>
      <c s="64" r="T257"/>
      <c s="64" r="U257"/>
      <c s="68" r="V257"/>
      <c s="68" r="W257"/>
      <c s="69" r="X257"/>
      <c s="56" r="Y257"/>
      <c s="18" r="Z257">
        <f>IF(B257="","00000000000000000",B257)&amp;IF(F257="","000000",F257)&amp;IF(G257="","000",G257)</f>
      </c>
      <c s="57" r="AA257"/>
      <c s="0" r="AB257"/>
    </row>
    <row r="258" ht="15.00000000" customHeight="1">
      <c s="34" r="A258"/>
      <c s="58" r="B258" t="s">
        <v>104</v>
      </c>
      <c s="59" r="C258"/>
      <c s="60" r="D258"/>
      <c s="61" r="E258"/>
      <c s="62" r="F258" t="s">
        <v>203</v>
      </c>
      <c s="63" r="G258" t="s">
        <v>59</v>
      </c>
      <c s="64" r="H258"/>
      <c s="64" r="I258"/>
      <c s="64" r="J258"/>
      <c s="64" r="K258"/>
      <c s="64" r="L258"/>
      <c s="64" r="M258"/>
      <c s="64" r="N258"/>
      <c s="64" r="O258">
        <v>1199.75000000</v>
      </c>
      <c s="64" r="P258"/>
      <c s="64" r="Q258">
        <v>1199.75000000</v>
      </c>
      <c s="64" r="R258"/>
      <c s="67" r="S258">
        <f>H258+O258-Q258</f>
      </c>
      <c s="64" r="T258"/>
      <c s="64" r="U258"/>
      <c s="68" r="V258"/>
      <c s="68" r="W258"/>
      <c s="69" r="X258"/>
      <c s="56" r="Y258"/>
      <c s="18" r="Z258">
        <f>IF(B258="","00000000000000000",B258)&amp;IF(F258="","000000",F258)&amp;IF(G258="","000",G258)</f>
      </c>
      <c s="57" r="AA258"/>
      <c s="0" r="AB258"/>
    </row>
    <row r="259" ht="15.00000000" customHeight="1">
      <c s="34" r="A259"/>
      <c s="58" r="B259" t="s">
        <v>204</v>
      </c>
      <c s="59" r="C259"/>
      <c s="60" r="D259"/>
      <c s="61" r="E259"/>
      <c s="62" r="F259" t="s">
        <v>203</v>
      </c>
      <c s="63" r="G259" t="s">
        <v>59</v>
      </c>
      <c s="64" r="H259"/>
      <c s="64" r="I259"/>
      <c s="64" r="J259"/>
      <c s="64" r="K259"/>
      <c s="64" r="L259"/>
      <c s="64" r="M259"/>
      <c s="64" r="N259"/>
      <c s="64" r="O259">
        <v>1913.89000000</v>
      </c>
      <c s="64" r="P259"/>
      <c s="64" r="Q259">
        <v>1913.89000000</v>
      </c>
      <c s="64" r="R259"/>
      <c s="67" r="S259">
        <f>H259+O259-Q259</f>
      </c>
      <c s="64" r="T259"/>
      <c s="64" r="U259"/>
      <c s="68" r="V259"/>
      <c s="68" r="W259"/>
      <c s="69" r="X259"/>
      <c s="56" r="Y259"/>
      <c s="18" r="Z259">
        <f>IF(B259="","00000000000000000",B259)&amp;IF(F259="","000000",F259)&amp;IF(G259="","000",G259)</f>
      </c>
      <c s="57" r="AA259"/>
      <c s="0" r="AB259"/>
    </row>
    <row r="260" ht="15.00000000" customHeight="1">
      <c s="34" r="A260"/>
      <c s="58" r="B260" t="s">
        <v>205</v>
      </c>
      <c s="59" r="C260"/>
      <c s="60" r="D260"/>
      <c s="61" r="E260"/>
      <c s="62" r="F260" t="s">
        <v>203</v>
      </c>
      <c s="63" r="G260" t="s">
        <v>59</v>
      </c>
      <c s="64" r="H260"/>
      <c s="64" r="I260"/>
      <c s="64" r="J260"/>
      <c s="64" r="K260"/>
      <c s="64" r="L260"/>
      <c s="64" r="M260"/>
      <c s="64" r="N260"/>
      <c s="64" r="O260">
        <v>15504.42000000</v>
      </c>
      <c s="64" r="P260"/>
      <c s="64" r="Q260">
        <v>15494.48000000</v>
      </c>
      <c s="64" r="R260"/>
      <c s="67" r="S260">
        <f>H260+O260-Q260</f>
      </c>
      <c s="64" r="T260"/>
      <c s="64" r="U260"/>
      <c s="68" r="V260"/>
      <c s="68" r="W260"/>
      <c s="69" r="X260"/>
      <c s="56" r="Y260"/>
      <c s="18" r="Z260">
        <f>IF(B260="","00000000000000000",B260)&amp;IF(F260="","000000",F260)&amp;IF(G260="","000",G260)</f>
      </c>
      <c s="57" r="AA260"/>
      <c s="0" r="AB260"/>
    </row>
    <row r="261" ht="15.00000000" customHeight="1">
      <c s="34" r="A261"/>
      <c s="58" r="B261" t="s">
        <v>206</v>
      </c>
      <c s="59" r="C261"/>
      <c s="60" r="D261"/>
      <c s="61" r="E261"/>
      <c s="62" r="F261" t="s">
        <v>203</v>
      </c>
      <c s="63" r="G261" t="s">
        <v>59</v>
      </c>
      <c s="64" r="H261"/>
      <c s="64" r="I261"/>
      <c s="64" r="J261"/>
      <c s="64" r="K261"/>
      <c s="64" r="L261"/>
      <c s="64" r="M261"/>
      <c s="64" r="N261"/>
      <c s="64" r="O261">
        <v>40888.00000000</v>
      </c>
      <c s="64" r="P261"/>
      <c s="64" r="Q261">
        <v>40888.00000000</v>
      </c>
      <c s="64" r="R261"/>
      <c s="67" r="S261">
        <f>H261+O261-Q261</f>
      </c>
      <c s="64" r="T261"/>
      <c s="64" r="U261"/>
      <c s="68" r="V261"/>
      <c s="68" r="W261"/>
      <c s="69" r="X261"/>
      <c s="56" r="Y261"/>
      <c s="18" r="Z261">
        <f>IF(B261="","00000000000000000",B261)&amp;IF(F261="","000000",F261)&amp;IF(G261="","000",G261)</f>
      </c>
      <c s="57" r="AA261"/>
      <c s="0" r="AB261"/>
    </row>
    <row r="262" ht="15.00000000" customHeight="1">
      <c s="34" r="A262"/>
      <c s="58" r="B262" t="s">
        <v>207</v>
      </c>
      <c s="59" r="C262"/>
      <c s="60" r="D262"/>
      <c s="61" r="E262"/>
      <c s="62" r="F262" t="s">
        <v>203</v>
      </c>
      <c s="63" r="G262" t="s">
        <v>59</v>
      </c>
      <c s="64" r="H262"/>
      <c s="64" r="I262"/>
      <c s="64" r="J262"/>
      <c s="64" r="K262"/>
      <c s="64" r="L262"/>
      <c s="64" r="M262"/>
      <c s="64" r="N262"/>
      <c s="64" r="O262">
        <v>3.82000000</v>
      </c>
      <c s="64" r="P262"/>
      <c s="64" r="Q262">
        <v>3.82000000</v>
      </c>
      <c s="64" r="R262"/>
      <c s="67" r="S262">
        <f>H262+O262-Q262</f>
      </c>
      <c s="64" r="T262"/>
      <c s="64" r="U262"/>
      <c s="68" r="V262"/>
      <c s="68" r="W262"/>
      <c s="69" r="X262"/>
      <c s="56" r="Y262"/>
      <c s="18" r="Z262">
        <f>IF(B262="","00000000000000000",B262)&amp;IF(F262="","000000",F262)&amp;IF(G262="","000",G262)</f>
      </c>
      <c s="57" r="AA262"/>
      <c s="0" r="AB262"/>
    </row>
    <row r="263" ht="15.00000000" customHeight="1">
      <c s="34" r="A263"/>
      <c s="58" r="B263" t="s">
        <v>208</v>
      </c>
      <c s="59" r="C263"/>
      <c s="60" r="D263"/>
      <c s="61" r="E263"/>
      <c s="62" r="F263" t="s">
        <v>203</v>
      </c>
      <c s="63" r="G263" t="s">
        <v>59</v>
      </c>
      <c s="64" r="H263"/>
      <c s="64" r="I263"/>
      <c s="64" r="J263"/>
      <c s="64" r="K263"/>
      <c s="64" r="L263"/>
      <c s="64" r="M263"/>
      <c s="64" r="N263"/>
      <c s="64" r="O263">
        <v>7197.70000000</v>
      </c>
      <c s="64" r="P263"/>
      <c s="64" r="Q263">
        <v>7197.70000000</v>
      </c>
      <c s="64" r="R263"/>
      <c s="67" r="S263">
        <f>H263+O263-Q263</f>
      </c>
      <c s="64" r="T263"/>
      <c s="64" r="U263"/>
      <c s="68" r="V263"/>
      <c s="68" r="W263"/>
      <c s="69" r="X263"/>
      <c s="56" r="Y263"/>
      <c s="18" r="Z263">
        <f>IF(B263="","00000000000000000",B263)&amp;IF(F263="","000000",F263)&amp;IF(G263="","000",G263)</f>
      </c>
      <c s="57" r="AA263"/>
      <c s="0" r="AB263"/>
    </row>
    <row r="264" ht="15.00000000" customHeight="1">
      <c s="34" r="A264"/>
      <c s="70" r="B264" t="s">
        <v>39</v>
      </c>
      <c s="71" r="C264"/>
      <c s="71" r="D264"/>
      <c s="71" r="E264"/>
      <c s="72" r="F264" t="s">
        <v>209</v>
      </c>
      <c s="73" r="G264"/>
      <c s="74" r="H264"/>
      <c s="74" r="I264"/>
      <c s="74" r="J264"/>
      <c s="74" r="K264"/>
      <c s="74" r="L264"/>
      <c s="74" r="M264"/>
      <c s="74" r="N264"/>
      <c s="74" r="O264">
        <v>66738.62000000</v>
      </c>
      <c s="74" r="P264"/>
      <c s="74" r="Q264">
        <v>66728.68000000</v>
      </c>
      <c s="74" r="R264"/>
      <c s="74" r="S264">
        <v>9.94000000</v>
      </c>
      <c s="74" r="T264"/>
      <c s="74" r="U264"/>
      <c s="74" r="V264"/>
      <c s="74" r="W264"/>
      <c s="77" r="X264"/>
      <c s="78" r="Y264"/>
      <c s="57" r="Z264"/>
      <c s="57" r="AA264"/>
      <c s="0" r="AB264"/>
    </row>
    <row r="265" ht="15.00000000" customHeight="1">
      <c s="34" r="A265"/>
      <c s="58" r="B265" t="s">
        <v>210</v>
      </c>
      <c s="59" r="C265"/>
      <c s="60" r="D265"/>
      <c s="61" r="E265"/>
      <c s="62" r="F265" t="s">
        <v>211</v>
      </c>
      <c s="63" r="G265" t="s">
        <v>59</v>
      </c>
      <c s="64" r="H265">
        <v>87.00000000</v>
      </c>
      <c s="64" r="I265"/>
      <c s="64" r="J265"/>
      <c s="64" r="K265"/>
      <c s="64" r="L265"/>
      <c s="64" r="M265"/>
      <c s="64" r="N265"/>
      <c s="64" r="O265">
        <v>83.00000000</v>
      </c>
      <c s="64" r="P265"/>
      <c s="64" r="Q265">
        <v>170.00000000</v>
      </c>
      <c s="64" r="R265"/>
      <c s="67" r="S265">
        <f>H265+O265-Q265</f>
      </c>
      <c s="64" r="T265"/>
      <c s="64" r="U265"/>
      <c s="68" r="V265"/>
      <c s="68" r="W265"/>
      <c s="69" r="X265"/>
      <c s="56" r="Y265"/>
      <c s="18" r="Z265">
        <f>IF(B265="","00000000000000000",B265)&amp;IF(F265="","000000",F265)&amp;IF(G265="","000",G265)</f>
      </c>
      <c s="57" r="AA265"/>
      <c s="0" r="AB265"/>
    </row>
    <row r="266" ht="15.00000000" customHeight="1">
      <c s="34" r="A266"/>
      <c s="70" r="B266" t="s">
        <v>39</v>
      </c>
      <c s="71" r="C266"/>
      <c s="71" r="D266"/>
      <c s="71" r="E266"/>
      <c s="72" r="F266" t="s">
        <v>212</v>
      </c>
      <c s="73" r="G266"/>
      <c s="74" r="H266">
        <v>87.00000000</v>
      </c>
      <c s="74" r="I266"/>
      <c s="74" r="J266"/>
      <c s="74" r="K266"/>
      <c s="74" r="L266"/>
      <c s="74" r="M266"/>
      <c s="74" r="N266"/>
      <c s="74" r="O266">
        <v>83.00000000</v>
      </c>
      <c s="74" r="P266"/>
      <c s="74" r="Q266">
        <v>170.00000000</v>
      </c>
      <c s="74" r="R266"/>
      <c s="74" r="S266">
        <v>0.00000000</v>
      </c>
      <c s="74" r="T266"/>
      <c s="74" r="U266"/>
      <c s="74" r="V266"/>
      <c s="74" r="W266"/>
      <c s="77" r="X266"/>
      <c s="78" r="Y266"/>
      <c s="57" r="Z266"/>
      <c s="57" r="AA266"/>
      <c s="0" r="AB266"/>
    </row>
    <row r="267" ht="15.00000000" customHeight="1">
      <c s="34" r="A267"/>
      <c s="58" r="B267" t="s">
        <v>122</v>
      </c>
      <c s="59" r="C267"/>
      <c s="60" r="D267"/>
      <c s="61" r="E267"/>
      <c s="62" r="F267" t="s">
        <v>213</v>
      </c>
      <c s="63" r="G267" t="s">
        <v>59</v>
      </c>
      <c s="64" r="H267"/>
      <c s="64" r="I267"/>
      <c s="64" r="J267"/>
      <c s="64" r="K267"/>
      <c s="64" r="L267"/>
      <c s="64" r="M267"/>
      <c s="64" r="N267"/>
      <c s="64" r="O267">
        <v>6672.40000000</v>
      </c>
      <c s="64" r="P267"/>
      <c s="64" r="Q267">
        <v>6672.40000000</v>
      </c>
      <c s="64" r="R267"/>
      <c s="67" r="S267">
        <f>H267+O267-Q267</f>
      </c>
      <c s="64" r="T267"/>
      <c s="64" r="U267"/>
      <c s="68" r="V267"/>
      <c s="68" r="W267"/>
      <c s="69" r="X267"/>
      <c s="56" r="Y267"/>
      <c s="18" r="Z267">
        <f>IF(B267="","00000000000000000",B267)&amp;IF(F267="","000000",F267)&amp;IF(G267="","000",G267)</f>
      </c>
      <c s="57" r="AA267"/>
      <c s="0" r="AB267"/>
    </row>
    <row r="268" ht="15.00000000" customHeight="1">
      <c s="34" r="A268"/>
      <c s="70" r="B268" t="s">
        <v>39</v>
      </c>
      <c s="71" r="C268"/>
      <c s="71" r="D268"/>
      <c s="71" r="E268"/>
      <c s="72" r="F268" t="s">
        <v>214</v>
      </c>
      <c s="73" r="G268"/>
      <c s="74" r="H268"/>
      <c s="74" r="I268"/>
      <c s="74" r="J268"/>
      <c s="74" r="K268"/>
      <c s="74" r="L268"/>
      <c s="74" r="M268"/>
      <c s="74" r="N268"/>
      <c s="74" r="O268">
        <v>6672.40000000</v>
      </c>
      <c s="74" r="P268"/>
      <c s="74" r="Q268">
        <v>6672.40000000</v>
      </c>
      <c s="74" r="R268"/>
      <c s="74" r="S268">
        <v>0.00000000</v>
      </c>
      <c s="74" r="T268"/>
      <c s="74" r="U268"/>
      <c s="74" r="V268"/>
      <c s="74" r="W268"/>
      <c s="77" r="X268"/>
      <c s="78" r="Y268"/>
      <c s="57" r="Z268"/>
      <c s="57" r="AA268"/>
      <c s="0" r="AB268"/>
    </row>
    <row r="269" ht="15.00000000" customHeight="1">
      <c s="34" r="A269"/>
      <c s="58" r="B269" t="s">
        <v>122</v>
      </c>
      <c s="59" r="C269"/>
      <c s="60" r="D269"/>
      <c s="61" r="E269"/>
      <c s="62" r="F269" t="s">
        <v>215</v>
      </c>
      <c s="63" r="G269" t="s">
        <v>59</v>
      </c>
      <c s="64" r="H269"/>
      <c s="64" r="I269"/>
      <c s="64" r="J269"/>
      <c s="64" r="K269"/>
      <c s="64" r="L269"/>
      <c s="64" r="M269"/>
      <c s="64" r="N269"/>
      <c s="64" r="O269">
        <v>4655.40000000</v>
      </c>
      <c s="64" r="P269"/>
      <c s="64" r="Q269">
        <v>4655.40000000</v>
      </c>
      <c s="64" r="R269"/>
      <c s="67" r="S269">
        <f>H269+O269-Q269</f>
      </c>
      <c s="64" r="T269"/>
      <c s="64" r="U269"/>
      <c s="68" r="V269"/>
      <c s="68" r="W269"/>
      <c s="69" r="X269"/>
      <c s="56" r="Y269"/>
      <c s="18" r="Z269">
        <f>IF(B269="","00000000000000000",B269)&amp;IF(F269="","000000",F269)&amp;IF(G269="","000",G269)</f>
      </c>
      <c s="57" r="AA269"/>
      <c s="0" r="AB269"/>
    </row>
    <row r="270" ht="15.00000000" customHeight="1">
      <c s="34" r="A270"/>
      <c s="58" r="B270" t="s">
        <v>104</v>
      </c>
      <c s="59" r="C270"/>
      <c s="60" r="D270"/>
      <c s="61" r="E270"/>
      <c s="62" r="F270" t="s">
        <v>215</v>
      </c>
      <c s="63" r="G270" t="s">
        <v>59</v>
      </c>
      <c s="64" r="H270"/>
      <c s="64" r="I270"/>
      <c s="64" r="J270"/>
      <c s="64" r="K270"/>
      <c s="64" r="L270"/>
      <c s="64" r="M270"/>
      <c s="64" r="N270"/>
      <c s="64" r="O270">
        <v>196678.51000000</v>
      </c>
      <c s="64" r="P270"/>
      <c s="64" r="Q270">
        <v>196678.51000000</v>
      </c>
      <c s="64" r="R270"/>
      <c s="67" r="S270">
        <f>H270+O270-Q270</f>
      </c>
      <c s="64" r="T270"/>
      <c s="64" r="U270"/>
      <c s="68" r="V270"/>
      <c s="68" r="W270"/>
      <c s="69" r="X270"/>
      <c s="56" r="Y270"/>
      <c s="18" r="Z270">
        <f>IF(B270="","00000000000000000",B270)&amp;IF(F270="","000000",F270)&amp;IF(G270="","000",G270)</f>
      </c>
      <c s="57" r="AA270"/>
      <c s="0" r="AB270"/>
    </row>
    <row r="271" ht="15.00000000" customHeight="1">
      <c s="34" r="A271"/>
      <c s="58" r="B271" t="s">
        <v>204</v>
      </c>
      <c s="59" r="C271"/>
      <c s="60" r="D271"/>
      <c s="61" r="E271"/>
      <c s="62" r="F271" t="s">
        <v>215</v>
      </c>
      <c s="63" r="G271" t="s">
        <v>59</v>
      </c>
      <c s="64" r="H271"/>
      <c s="64" r="I271"/>
      <c s="64" r="J271"/>
      <c s="64" r="K271"/>
      <c s="64" r="L271"/>
      <c s="64" r="M271"/>
      <c s="64" r="N271"/>
      <c s="64" r="O271">
        <v>287093.91000000</v>
      </c>
      <c s="64" r="P271"/>
      <c s="64" r="Q271">
        <v>287093.91000000</v>
      </c>
      <c s="64" r="R271"/>
      <c s="67" r="S271">
        <f>H271+O271-Q271</f>
      </c>
      <c s="64" r="T271"/>
      <c s="64" r="U271"/>
      <c s="68" r="V271"/>
      <c s="68" r="W271"/>
      <c s="69" r="X271"/>
      <c s="56" r="Y271"/>
      <c s="18" r="Z271">
        <f>IF(B271="","00000000000000000",B271)&amp;IF(F271="","000000",F271)&amp;IF(G271="","000",G271)</f>
      </c>
      <c s="57" r="AA271"/>
      <c s="0" r="AB271"/>
    </row>
    <row r="272" ht="15.00000000" customHeight="1">
      <c s="34" r="A272"/>
      <c s="58" r="B272" t="s">
        <v>71</v>
      </c>
      <c s="59" r="C272"/>
      <c s="60" r="D272"/>
      <c s="61" r="E272"/>
      <c s="62" r="F272" t="s">
        <v>215</v>
      </c>
      <c s="63" r="G272" t="s">
        <v>59</v>
      </c>
      <c s="64" r="H272"/>
      <c s="64" r="I272"/>
      <c s="64" r="J272"/>
      <c s="64" r="K272"/>
      <c s="64" r="L272"/>
      <c s="64" r="M272"/>
      <c s="64" r="N272"/>
      <c s="64" r="O272">
        <v>29237.25000000</v>
      </c>
      <c s="64" r="P272"/>
      <c s="64" r="Q272">
        <v>29237.25000000</v>
      </c>
      <c s="64" r="R272"/>
      <c s="67" r="S272">
        <f>H272+O272-Q272</f>
      </c>
      <c s="64" r="T272"/>
      <c s="64" r="U272"/>
      <c s="68" r="V272"/>
      <c s="68" r="W272"/>
      <c s="69" r="X272"/>
      <c s="56" r="Y272"/>
      <c s="18" r="Z272">
        <f>IF(B272="","00000000000000000",B272)&amp;IF(F272="","000000",F272)&amp;IF(G272="","000",G272)</f>
      </c>
      <c s="57" r="AA272"/>
      <c s="0" r="AB272"/>
    </row>
    <row r="273" ht="15.00000000" customHeight="1">
      <c s="34" r="A273"/>
      <c s="58" r="B273" t="s">
        <v>205</v>
      </c>
      <c s="59" r="C273"/>
      <c s="60" r="D273"/>
      <c s="61" r="E273"/>
      <c s="62" r="F273" t="s">
        <v>215</v>
      </c>
      <c s="63" r="G273" t="s">
        <v>59</v>
      </c>
      <c s="64" r="H273"/>
      <c s="64" r="I273"/>
      <c s="64" r="J273"/>
      <c s="64" r="K273"/>
      <c s="64" r="L273"/>
      <c s="64" r="M273"/>
      <c s="64" r="N273"/>
      <c s="64" r="O273">
        <v>2325640.38000000</v>
      </c>
      <c s="64" r="P273"/>
      <c s="64" r="Q273">
        <v>2325640.38000000</v>
      </c>
      <c s="64" r="R273"/>
      <c s="67" r="S273">
        <f>H273+O273-Q273</f>
      </c>
      <c s="64" r="T273"/>
      <c s="64" r="U273"/>
      <c s="68" r="V273"/>
      <c s="68" r="W273"/>
      <c s="69" r="X273"/>
      <c s="56" r="Y273"/>
      <c s="18" r="Z273">
        <f>IF(B273="","00000000000000000",B273)&amp;IF(F273="","000000",F273)&amp;IF(G273="","000",G273)</f>
      </c>
      <c s="57" r="AA273"/>
      <c s="0" r="AB273"/>
    </row>
    <row r="274" ht="15.00000000" customHeight="1">
      <c s="34" r="A274"/>
      <c s="58" r="B274" t="s">
        <v>115</v>
      </c>
      <c s="59" r="C274"/>
      <c s="60" r="D274"/>
      <c s="61" r="E274"/>
      <c s="62" r="F274" t="s">
        <v>215</v>
      </c>
      <c s="63" r="G274" t="s">
        <v>59</v>
      </c>
      <c s="64" r="H274"/>
      <c s="64" r="I274"/>
      <c s="64" r="J274"/>
      <c s="64" r="K274"/>
      <c s="64" r="L274"/>
      <c s="64" r="M274"/>
      <c s="64" r="N274"/>
      <c s="64" r="O274">
        <v>45699.75000000</v>
      </c>
      <c s="64" r="P274"/>
      <c s="64" r="Q274">
        <v>45699.75000000</v>
      </c>
      <c s="64" r="R274"/>
      <c s="67" r="S274">
        <f>H274+O274-Q274</f>
      </c>
      <c s="64" r="T274"/>
      <c s="64" r="U274"/>
      <c s="68" r="V274"/>
      <c s="68" r="W274"/>
      <c s="69" r="X274"/>
      <c s="56" r="Y274"/>
      <c s="18" r="Z274">
        <f>IF(B274="","00000000000000000",B274)&amp;IF(F274="","000000",F274)&amp;IF(G274="","000",G274)</f>
      </c>
      <c s="57" r="AA274"/>
      <c s="0" r="AB274"/>
    </row>
    <row r="275" ht="15.00000000" customHeight="1">
      <c s="34" r="A275"/>
      <c s="58" r="B275" t="s">
        <v>206</v>
      </c>
      <c s="59" r="C275"/>
      <c s="60" r="D275"/>
      <c s="61" r="E275"/>
      <c s="62" r="F275" t="s">
        <v>215</v>
      </c>
      <c s="63" r="G275" t="s">
        <v>59</v>
      </c>
      <c s="64" r="H275"/>
      <c s="64" r="I275"/>
      <c s="64" r="J275"/>
      <c s="64" r="K275"/>
      <c s="64" r="L275"/>
      <c s="64" r="M275"/>
      <c s="64" r="N275"/>
      <c s="64" r="O275">
        <v>6116482.05000000</v>
      </c>
      <c s="64" r="P275"/>
      <c s="64" r="Q275">
        <v>6116482.05000000</v>
      </c>
      <c s="64" r="R275"/>
      <c s="67" r="S275">
        <f>H275+O275-Q275</f>
      </c>
      <c s="64" r="T275"/>
      <c s="64" r="U275"/>
      <c s="68" r="V275"/>
      <c s="68" r="W275"/>
      <c s="69" r="X275"/>
      <c s="56" r="Y275"/>
      <c s="18" r="Z275">
        <f>IF(B275="","00000000000000000",B275)&amp;IF(F275="","000000",F275)&amp;IF(G275="","000",G275)</f>
      </c>
      <c s="57" r="AA275"/>
      <c s="0" r="AB275"/>
    </row>
    <row r="276" ht="15.00000000" customHeight="1">
      <c s="34" r="A276"/>
      <c s="58" r="B276" t="s">
        <v>208</v>
      </c>
      <c s="59" r="C276"/>
      <c s="60" r="D276"/>
      <c s="61" r="E276"/>
      <c s="62" r="F276" t="s">
        <v>215</v>
      </c>
      <c s="63" r="G276" t="s">
        <v>59</v>
      </c>
      <c s="64" r="H276"/>
      <c s="64" r="I276"/>
      <c s="64" r="J276"/>
      <c s="64" r="K276"/>
      <c s="64" r="L276"/>
      <c s="64" r="M276"/>
      <c s="64" r="N276"/>
      <c s="64" r="O276">
        <v>1079681.47000000</v>
      </c>
      <c s="64" r="P276"/>
      <c s="64" r="Q276">
        <v>1079681.47000000</v>
      </c>
      <c s="64" r="R276"/>
      <c s="67" r="S276">
        <f>H276+O276-Q276</f>
      </c>
      <c s="64" r="T276"/>
      <c s="64" r="U276"/>
      <c s="68" r="V276"/>
      <c s="68" r="W276"/>
      <c s="69" r="X276"/>
      <c s="56" r="Y276"/>
      <c s="18" r="Z276">
        <f>IF(B276="","00000000000000000",B276)&amp;IF(F276="","000000",F276)&amp;IF(G276="","000",G276)</f>
      </c>
      <c s="57" r="AA276"/>
      <c s="0" r="AB276"/>
    </row>
    <row r="277" ht="15.00000000" customHeight="1">
      <c s="34" r="A277"/>
      <c s="70" r="B277" t="s">
        <v>39</v>
      </c>
      <c s="71" r="C277"/>
      <c s="71" r="D277"/>
      <c s="71" r="E277"/>
      <c s="72" r="F277" t="s">
        <v>216</v>
      </c>
      <c s="73" r="G277"/>
      <c s="74" r="H277"/>
      <c s="74" r="I277"/>
      <c s="74" r="J277"/>
      <c s="74" r="K277"/>
      <c s="74" r="L277"/>
      <c s="74" r="M277"/>
      <c s="74" r="N277"/>
      <c s="74" r="O277">
        <v>10085168.72000000</v>
      </c>
      <c s="74" r="P277"/>
      <c s="74" r="Q277">
        <v>10085168.72000000</v>
      </c>
      <c s="74" r="R277"/>
      <c s="74" r="S277">
        <v>0.00000000</v>
      </c>
      <c s="74" r="T277"/>
      <c s="74" r="U277"/>
      <c s="74" r="V277"/>
      <c s="74" r="W277"/>
      <c s="77" r="X277"/>
      <c s="78" r="Y277"/>
      <c s="57" r="Z277"/>
      <c s="57" r="AA277"/>
      <c s="0" r="AB277"/>
    </row>
    <row r="278" ht="15.00000000" customHeight="1">
      <c s="34" r="A278"/>
      <c s="58" r="B278" t="s">
        <v>65</v>
      </c>
      <c s="59" r="C278"/>
      <c s="60" r="D278"/>
      <c s="61" r="E278"/>
      <c s="62" r="F278" t="s">
        <v>217</v>
      </c>
      <c s="63" r="G278" t="s">
        <v>47</v>
      </c>
      <c s="64" r="H278"/>
      <c s="64" r="I278"/>
      <c s="64" r="J278"/>
      <c s="64" r="K278"/>
      <c s="64" r="L278"/>
      <c s="64" r="M278"/>
      <c s="64" r="N278"/>
      <c s="64" r="O278">
        <v>28623.96000000</v>
      </c>
      <c s="64" r="P278"/>
      <c s="64" r="Q278">
        <v>28623.96000000</v>
      </c>
      <c s="64" r="R278"/>
      <c s="67" r="S278">
        <f>H278+O278-Q278</f>
      </c>
      <c s="64" r="T278"/>
      <c s="64" r="U278"/>
      <c s="68" r="V278"/>
      <c s="68" r="W278"/>
      <c s="69" r="X278"/>
      <c s="56" r="Y278"/>
      <c s="18" r="Z278">
        <f>IF(B278="","00000000000000000",B278)&amp;IF(F278="","000000",F278)&amp;IF(G278="","000",G278)</f>
      </c>
      <c s="57" r="AA278"/>
      <c s="0" r="AB278"/>
    </row>
    <row r="279" ht="15.00000000" customHeight="1">
      <c s="34" r="A279"/>
      <c s="58" r="B279" t="s">
        <v>66</v>
      </c>
      <c s="59" r="C279"/>
      <c s="60" r="D279"/>
      <c s="61" r="E279"/>
      <c s="62" r="F279" t="s">
        <v>217</v>
      </c>
      <c s="63" r="G279" t="s">
        <v>47</v>
      </c>
      <c s="64" r="H279"/>
      <c s="64" r="I279"/>
      <c s="64" r="J279"/>
      <c s="64" r="K279"/>
      <c s="64" r="L279"/>
      <c s="64" r="M279"/>
      <c s="64" r="N279"/>
      <c s="64" r="O279">
        <v>399950.37000000</v>
      </c>
      <c s="64" r="P279"/>
      <c s="64" r="Q279">
        <v>399950.37000000</v>
      </c>
      <c s="64" r="R279"/>
      <c s="67" r="S279">
        <f>H279+O279-Q279</f>
      </c>
      <c s="64" r="T279"/>
      <c s="64" r="U279"/>
      <c s="68" r="V279"/>
      <c s="68" r="W279"/>
      <c s="69" r="X279"/>
      <c s="56" r="Y279"/>
      <c s="18" r="Z279">
        <f>IF(B279="","00000000000000000",B279)&amp;IF(F279="","000000",F279)&amp;IF(G279="","000",G279)</f>
      </c>
      <c s="57" r="AA279"/>
      <c s="0" r="AB279"/>
    </row>
    <row r="280" ht="15.00000000" customHeight="1">
      <c s="34" r="A280"/>
      <c s="70" r="B280" t="s">
        <v>39</v>
      </c>
      <c s="71" r="C280"/>
      <c s="71" r="D280"/>
      <c s="71" r="E280"/>
      <c s="72" r="F280" t="s">
        <v>218</v>
      </c>
      <c s="73" r="G280"/>
      <c s="74" r="H280"/>
      <c s="74" r="I280"/>
      <c s="74" r="J280"/>
      <c s="74" r="K280"/>
      <c s="74" r="L280"/>
      <c s="74" r="M280"/>
      <c s="74" r="N280"/>
      <c s="74" r="O280">
        <v>428574.33000000</v>
      </c>
      <c s="74" r="P280"/>
      <c s="74" r="Q280">
        <v>428574.33000000</v>
      </c>
      <c s="74" r="R280"/>
      <c s="74" r="S280">
        <v>0.00000000</v>
      </c>
      <c s="74" r="T280"/>
      <c s="74" r="U280"/>
      <c s="74" r="V280"/>
      <c s="74" r="W280"/>
      <c s="77" r="X280"/>
      <c s="78" r="Y280"/>
      <c s="57" r="Z280"/>
      <c s="57" r="AA280"/>
      <c s="0" r="AB280"/>
    </row>
    <row r="281" hidden="1" ht="0.75000000" customHeight="1">
      <c s="34" r="A281"/>
      <c s="79" r="B281"/>
      <c s="80" r="C281"/>
      <c s="80" r="D281"/>
      <c s="80" r="E281"/>
      <c s="80" r="F281"/>
      <c s="91" r="G281"/>
      <c s="82" r="H281"/>
      <c s="82" r="I281"/>
      <c s="82" r="J281"/>
      <c s="82" r="K281"/>
      <c s="82" r="L281"/>
      <c s="82" r="M281"/>
      <c s="82" r="N281"/>
      <c s="82" r="O281"/>
      <c s="82" r="P281"/>
      <c s="82" r="Q281"/>
      <c s="82" r="R281"/>
      <c s="82" r="S281"/>
      <c s="82" r="T281"/>
      <c s="82" r="U281"/>
      <c s="82" r="V281"/>
      <c s="82" r="W281"/>
      <c s="83" r="X281"/>
      <c s="84" r="Y281"/>
      <c s="7" r="Z281"/>
      <c s="0" r="AA281"/>
      <c s="0" r="AB281"/>
    </row>
    <row r="282" ht="15.00000000" customHeight="1">
      <c s="34" r="A282"/>
      <c s="85" r="B282" t="s">
        <v>219</v>
      </c>
      <c s="86" r="C282"/>
      <c s="87" r="D282"/>
      <c s="87" r="E282"/>
      <c s="87" r="F282"/>
      <c s="88" r="G282"/>
      <c s="89" r="H282"/>
      <c s="89" r="I282"/>
      <c s="89" r="J282"/>
      <c s="89" r="K282"/>
      <c s="89" r="L282"/>
      <c s="89" r="M282"/>
      <c s="89" r="N282"/>
      <c s="89" r="O282"/>
      <c s="89" r="P282"/>
      <c s="89" r="Q282"/>
      <c s="89" r="R282"/>
      <c s="89" r="S282"/>
      <c s="89" r="T282"/>
      <c s="89" r="U282"/>
      <c s="89" r="V282"/>
      <c s="89" r="W282"/>
      <c s="90" r="X282"/>
      <c s="43" r="Y282"/>
      <c s="7" r="Z282"/>
      <c s="0" r="AA282"/>
      <c s="0" r="AB282"/>
    </row>
    <row r="283" ht="15.00000000" customHeight="1">
      <c s="34" r="A283"/>
      <c s="92" r="B283"/>
      <c s="93" r="C283"/>
      <c s="94" r="D283"/>
      <c s="95" r="E283"/>
      <c s="96" r="F283"/>
      <c s="97" r="G283"/>
      <c s="98" r="H283"/>
      <c s="98" r="I283"/>
      <c s="98" r="J283"/>
      <c s="98" r="K283"/>
      <c s="98" r="L283"/>
      <c s="98" r="M283"/>
      <c s="98" r="N283"/>
      <c s="98" r="O283"/>
      <c s="98" r="P283"/>
      <c s="98" r="Q283"/>
      <c s="98" r="R283"/>
      <c s="99" r="S283">
        <f>H283+O283-Q283</f>
      </c>
      <c s="98" r="T283"/>
      <c s="98" r="U283"/>
      <c s="100" r="V283"/>
      <c s="100" r="W283"/>
      <c s="101" r="X283"/>
      <c s="102" r="Y283"/>
      <c s="103" r="Z283">
        <f>IF(B283="","00000000000000000",B283)&amp;IF(F283="","000000",F283)&amp;IF(G283="","000",G283)</f>
      </c>
      <c s="104" r="AA283"/>
      <c s="0" r="AB283"/>
    </row>
    <row r="284" hidden="1" ht="15.00000000" customHeight="1">
      <c s="34" r="A284"/>
      <c s="105" r="B284" t="s">
        <v>39</v>
      </c>
      <c s="106" r="C284"/>
      <c s="106" r="D284"/>
      <c s="106" r="E284"/>
      <c s="107" r="F284"/>
      <c s="108" r="G284"/>
      <c s="109" r="H284"/>
      <c s="109" r="I284"/>
      <c s="110" r="J284"/>
      <c s="111" r="K284"/>
      <c s="109" r="L284"/>
      <c s="110" r="M284"/>
      <c s="111" r="N284"/>
      <c s="109" r="O284"/>
      <c s="109" r="P284"/>
      <c s="109" r="Q284"/>
      <c s="109" r="R284"/>
      <c s="109" r="S284"/>
      <c s="109" r="T284"/>
      <c s="109" r="U284"/>
      <c s="109" r="V284"/>
      <c s="109" r="W284"/>
      <c s="112" r="X284"/>
      <c s="113" r="Y284"/>
      <c s="104" r="Z284"/>
      <c s="104" r="AA284"/>
      <c s="0" r="AB284"/>
    </row>
    <row r="285" ht="36.00000000" customHeight="1">
      <c s="34" r="A285"/>
      <c s="114" r="B285" t="s">
        <v>220</v>
      </c>
      <c s="115" r="C285"/>
      <c s="116" r="D285"/>
      <c s="116" r="E285"/>
      <c s="116" r="F285"/>
      <c s="117" r="G285"/>
      <c s="89" r="H285"/>
      <c s="89" r="I285"/>
      <c s="89" r="J285"/>
      <c s="89" r="K285"/>
      <c s="89" r="L285"/>
      <c s="89" r="M285"/>
      <c s="89" r="N285"/>
      <c s="89" r="O285"/>
      <c s="89" r="P285"/>
      <c s="89" r="Q285"/>
      <c s="89" r="R285"/>
      <c s="89" r="S285"/>
      <c s="89" r="T285"/>
      <c s="89" r="U285"/>
      <c s="89" r="V285"/>
      <c s="89" r="W285"/>
      <c s="90" r="X285"/>
      <c s="78" r="Y285"/>
      <c s="57" r="Z285"/>
      <c s="57" r="AA285"/>
      <c s="0" r="AB285"/>
    </row>
    <row r="286" ht="15.00000000" customHeight="1">
      <c s="34" r="A286"/>
      <c s="118" r="B286" t="s">
        <v>221</v>
      </c>
      <c s="119" r="C286"/>
      <c s="120" r="D286"/>
      <c s="121" r="E286"/>
      <c s="49" r="F286" t="s">
        <v>222</v>
      </c>
      <c s="122" r="G286"/>
      <c s="54" r="H286"/>
      <c s="54" r="I286"/>
      <c s="54" r="J286"/>
      <c s="54" r="K286"/>
      <c s="54" r="L286"/>
      <c s="54" r="M286"/>
      <c s="54" r="N286"/>
      <c s="54" r="O286"/>
      <c s="54" r="P286"/>
      <c s="54" r="Q286"/>
      <c s="54" r="R286"/>
      <c s="54" r="S286"/>
      <c s="54" r="T286"/>
      <c s="54" r="U286"/>
      <c s="50" r="V286">
        <v>2096655.76000000</v>
      </c>
      <c s="50" r="W286"/>
      <c s="123" r="X286"/>
      <c s="78" r="Y286"/>
      <c s="57" r="Z286"/>
      <c s="57" r="AA286"/>
      <c s="0" r="AB286"/>
    </row>
    <row r="287" ht="15.00000000" customHeight="1">
      <c s="34" r="A287"/>
      <c s="124" r="B287" t="s">
        <v>221</v>
      </c>
      <c s="125" r="C287"/>
      <c s="126" r="D287"/>
      <c s="127" r="E287"/>
      <c s="63" r="F287" t="s">
        <v>223</v>
      </c>
      <c s="128" r="G287"/>
      <c s="68" r="H287"/>
      <c s="68" r="I287"/>
      <c s="68" r="J287"/>
      <c s="68" r="K287"/>
      <c s="68" r="L287"/>
      <c s="68" r="M287"/>
      <c s="68" r="N287"/>
      <c s="68" r="O287"/>
      <c s="68" r="P287"/>
      <c s="68" r="Q287"/>
      <c s="68" r="R287"/>
      <c s="68" r="S287"/>
      <c s="68" r="T287"/>
      <c s="68" r="U287"/>
      <c s="64" r="V287">
        <v>1077495.72000000</v>
      </c>
      <c s="64" r="W287"/>
      <c s="129" r="X287"/>
      <c s="78" r="Y287"/>
      <c s="57" r="Z287"/>
      <c s="57" r="AA287"/>
      <c s="0" r="AB287"/>
    </row>
    <row r="288" hidden="1" ht="21.75000000" customHeight="1">
      <c s="34" r="A288"/>
      <c s="79" r="B288"/>
      <c s="80" r="C288"/>
      <c s="80" r="D288"/>
      <c s="80" r="E288"/>
      <c s="80" r="F288"/>
      <c s="91" r="G288"/>
      <c s="82" r="H288"/>
      <c s="82" r="I288"/>
      <c s="130" r="J288"/>
      <c s="131" r="K288"/>
      <c s="82" r="L288"/>
      <c s="130" r="M288"/>
      <c s="131" r="N288"/>
      <c s="82" r="O288"/>
      <c s="82" r="P288"/>
      <c s="82" r="Q288"/>
      <c s="82" r="R288"/>
      <c s="82" r="S288"/>
      <c s="82" r="T288"/>
      <c s="82" r="U288"/>
      <c s="82" r="V288"/>
      <c s="82" r="W288"/>
      <c s="83" r="X288"/>
      <c s="84" r="Y288"/>
      <c s="7" r="Z288"/>
      <c s="0" r="AA288"/>
      <c s="0" r="AB288"/>
    </row>
    <row r="289" ht="15.00000000" customHeight="1">
      <c s="34" r="A289"/>
      <c s="132" r="B289" t="s">
        <v>224</v>
      </c>
      <c s="133" r="C289"/>
      <c s="134" r="D289"/>
      <c s="134" r="E289"/>
      <c s="134" r="F289"/>
      <c s="135" r="G289"/>
      <c s="136" r="H289">
        <v>4847613.62000000</v>
      </c>
      <c s="136" r="I289"/>
      <c s="136" r="J289"/>
      <c s="136" r="K289"/>
      <c s="136" r="L289"/>
      <c s="136" r="M289"/>
      <c s="136" r="N289"/>
      <c s="136" r="O289">
        <v>447797271.07000000</v>
      </c>
      <c s="136" r="P289">
        <v>426806335.53000000</v>
      </c>
      <c s="136" r="Q289">
        <v>448050858.46000000</v>
      </c>
      <c s="136" r="R289">
        <v>78122667.97000000</v>
      </c>
      <c s="136" r="S289">
        <v>4594026.23000000</v>
      </c>
      <c s="136" r="T289"/>
      <c s="136" r="U289"/>
      <c s="136" r="V289">
        <v>3174151.48000000</v>
      </c>
      <c s="136" r="W289">
        <v>0.00000000</v>
      </c>
      <c s="137" r="X289">
        <v>0.00000000</v>
      </c>
      <c s="84" r="Y289"/>
      <c s="0" r="Z289"/>
      <c s="0" r="AA289"/>
      <c s="0" r="AB289"/>
    </row>
    <row r="290" ht="15.00000000" customHeight="1">
      <c s="34" r="A290"/>
      <c s="58" r="B290" t="s">
        <v>33</v>
      </c>
      <c s="59" r="C290"/>
      <c s="60" r="D290"/>
      <c s="61" r="E290"/>
      <c s="63" r="F290" t="s">
        <v>225</v>
      </c>
      <c s="128" r="G290"/>
      <c s="64" r="H290">
        <v>32129.00000000</v>
      </c>
      <c s="138" r="I290" t="s">
        <v>226</v>
      </c>
      <c s="138" r="J290"/>
      <c s="138" r="K290"/>
      <c s="138" r="L290" t="s">
        <v>226</v>
      </c>
      <c s="138" r="M290"/>
      <c s="138" r="N290"/>
      <c s="64" r="O290">
        <v>27602132.00000000</v>
      </c>
      <c s="138" r="P290" t="s">
        <v>226</v>
      </c>
      <c s="64" r="Q290">
        <v>27627227.00000000</v>
      </c>
      <c s="138" r="R290" t="s">
        <v>226</v>
      </c>
      <c s="67" r="S290">
        <f>H290+O290-Q290</f>
      </c>
      <c s="138" r="T290" t="s">
        <v>226</v>
      </c>
      <c s="138" r="U290" t="s">
        <v>226</v>
      </c>
      <c s="68" r="V290"/>
      <c s="138" r="W290" t="s">
        <v>226</v>
      </c>
      <c s="139" r="X290" t="s">
        <v>226</v>
      </c>
      <c s="56" r="Y290"/>
      <c s="18" r="Z290">
        <f>IF(B290="","00000000000000000",B290)&amp;IF(F290="","000000000",F290)</f>
      </c>
      <c s="57" r="AA290"/>
      <c s="0" r="AB290"/>
    </row>
    <row r="291" ht="15.00000000" customHeight="1">
      <c s="34" r="A291"/>
      <c s="58" r="B291" t="s">
        <v>36</v>
      </c>
      <c s="59" r="C291"/>
      <c s="60" r="D291"/>
      <c s="61" r="E291"/>
      <c s="63" r="F291" t="s">
        <v>225</v>
      </c>
      <c s="128" r="G291"/>
      <c s="64" r="H291">
        <v>222680.50000000</v>
      </c>
      <c s="138" r="I291" t="s">
        <v>226</v>
      </c>
      <c s="138" r="J291"/>
      <c s="138" r="K291"/>
      <c s="138" r="L291" t="s">
        <v>226</v>
      </c>
      <c s="138" r="M291"/>
      <c s="138" r="N291"/>
      <c s="64" r="O291">
        <v>4274212.86000000</v>
      </c>
      <c s="138" r="P291" t="s">
        <v>226</v>
      </c>
      <c s="64" r="Q291">
        <v>4414196.38000000</v>
      </c>
      <c s="138" r="R291" t="s">
        <v>226</v>
      </c>
      <c s="67" r="S291">
        <f>H291+O291-Q291</f>
      </c>
      <c s="138" r="T291" t="s">
        <v>226</v>
      </c>
      <c s="138" r="U291" t="s">
        <v>226</v>
      </c>
      <c s="68" r="V291"/>
      <c s="138" r="W291" t="s">
        <v>226</v>
      </c>
      <c s="139" r="X291" t="s">
        <v>226</v>
      </c>
      <c s="56" r="Y291"/>
      <c s="18" r="Z291">
        <f>IF(B291="","00000000000000000",B291)&amp;IF(F291="","000000000",F291)</f>
      </c>
      <c s="57" r="AA291"/>
      <c s="0" r="AB291"/>
    </row>
    <row r="292" ht="15.00000000" customHeight="1">
      <c s="34" r="A292"/>
      <c s="58" r="B292" t="s">
        <v>37</v>
      </c>
      <c s="59" r="C292"/>
      <c s="60" r="D292"/>
      <c s="61" r="E292"/>
      <c s="63" r="F292" t="s">
        <v>225</v>
      </c>
      <c s="128" r="G292"/>
      <c s="64" r="H292">
        <v>7623.00000000</v>
      </c>
      <c s="138" r="I292" t="s">
        <v>226</v>
      </c>
      <c s="138" r="J292"/>
      <c s="138" r="K292"/>
      <c s="138" r="L292" t="s">
        <v>226</v>
      </c>
      <c s="138" r="M292"/>
      <c s="138" r="N292"/>
      <c s="64" r="O292">
        <v>11475548.00000000</v>
      </c>
      <c s="138" r="P292" t="s">
        <v>226</v>
      </c>
      <c s="64" r="Q292">
        <v>11480562.00000000</v>
      </c>
      <c s="138" r="R292" t="s">
        <v>226</v>
      </c>
      <c s="67" r="S292">
        <f>H292+O292-Q292</f>
      </c>
      <c s="138" r="T292" t="s">
        <v>226</v>
      </c>
      <c s="138" r="U292" t="s">
        <v>226</v>
      </c>
      <c s="68" r="V292"/>
      <c s="138" r="W292" t="s">
        <v>226</v>
      </c>
      <c s="139" r="X292" t="s">
        <v>226</v>
      </c>
      <c s="56" r="Y292"/>
      <c s="18" r="Z292">
        <f>IF(B292="","00000000000000000",B292)&amp;IF(F292="","000000000",F292)</f>
      </c>
      <c s="57" r="AA292"/>
      <c s="0" r="AB292"/>
    </row>
    <row r="293" ht="15.00000000" customHeight="1">
      <c s="34" r="A293"/>
      <c s="58" r="B293" t="s">
        <v>227</v>
      </c>
      <c s="59" r="C293"/>
      <c s="60" r="D293"/>
      <c s="61" r="E293"/>
      <c s="63" r="F293" t="s">
        <v>228</v>
      </c>
      <c s="128" r="G293"/>
      <c s="64" r="H293"/>
      <c s="138" r="I293" t="s">
        <v>226</v>
      </c>
      <c s="138" r="J293"/>
      <c s="138" r="K293"/>
      <c s="138" r="L293" t="s">
        <v>226</v>
      </c>
      <c s="138" r="M293"/>
      <c s="138" r="N293"/>
      <c s="64" r="O293">
        <v>3995.10000000</v>
      </c>
      <c s="138" r="P293" t="s">
        <v>226</v>
      </c>
      <c s="64" r="Q293"/>
      <c s="138" r="R293" t="s">
        <v>226</v>
      </c>
      <c s="67" r="S293">
        <f>H293+O293-Q293</f>
      </c>
      <c s="138" r="T293" t="s">
        <v>226</v>
      </c>
      <c s="138" r="U293" t="s">
        <v>226</v>
      </c>
      <c s="68" r="V293"/>
      <c s="138" r="W293" t="s">
        <v>226</v>
      </c>
      <c s="139" r="X293" t="s">
        <v>226</v>
      </c>
      <c s="56" r="Y293"/>
      <c s="18" r="Z293">
        <f>IF(B293="","00000000000000000",B293)&amp;IF(F293="","000000000",F293)</f>
      </c>
      <c s="57" r="AA293"/>
      <c s="0" r="AB293"/>
    </row>
    <row r="294" ht="15.00000000" customHeight="1">
      <c s="34" r="A294"/>
      <c s="58" r="B294" t="s">
        <v>229</v>
      </c>
      <c s="59" r="C294"/>
      <c s="60" r="D294"/>
      <c s="61" r="E294"/>
      <c s="63" r="F294" t="s">
        <v>230</v>
      </c>
      <c s="128" r="G294"/>
      <c s="64" r="H294"/>
      <c s="138" r="I294" t="s">
        <v>226</v>
      </c>
      <c s="138" r="J294"/>
      <c s="138" r="K294"/>
      <c s="138" r="L294" t="s">
        <v>226</v>
      </c>
      <c s="138" r="M294"/>
      <c s="138" r="N294"/>
      <c s="64" r="O294">
        <v>167838.00000000</v>
      </c>
      <c s="138" r="P294" t="s">
        <v>226</v>
      </c>
      <c s="64" r="Q294">
        <v>167838.00000000</v>
      </c>
      <c s="138" r="R294" t="s">
        <v>226</v>
      </c>
      <c s="67" r="S294">
        <f>H294+O294-Q294</f>
      </c>
      <c s="138" r="T294" t="s">
        <v>226</v>
      </c>
      <c s="138" r="U294" t="s">
        <v>226</v>
      </c>
      <c s="68" r="V294"/>
      <c s="138" r="W294" t="s">
        <v>226</v>
      </c>
      <c s="139" r="X294" t="s">
        <v>226</v>
      </c>
      <c s="56" r="Y294"/>
      <c s="18" r="Z294">
        <f>IF(B294="","00000000000000000",B294)&amp;IF(F294="","000000000",F294)</f>
      </c>
      <c s="57" r="AA294"/>
      <c s="0" r="AB294"/>
    </row>
    <row r="295" ht="15.00000000" customHeight="1">
      <c s="34" r="A295"/>
      <c s="58" r="B295" t="s">
        <v>231</v>
      </c>
      <c s="59" r="C295"/>
      <c s="60" r="D295"/>
      <c s="61" r="E295"/>
      <c s="63" r="F295" t="s">
        <v>230</v>
      </c>
      <c s="128" r="G295"/>
      <c s="64" r="H295"/>
      <c s="138" r="I295" t="s">
        <v>226</v>
      </c>
      <c s="138" r="J295"/>
      <c s="138" r="K295"/>
      <c s="138" r="L295" t="s">
        <v>226</v>
      </c>
      <c s="138" r="M295"/>
      <c s="138" r="N295"/>
      <c s="64" r="O295">
        <v>19616910.00000000</v>
      </c>
      <c s="138" r="P295" t="s">
        <v>226</v>
      </c>
      <c s="64" r="Q295">
        <v>19616910.00000000</v>
      </c>
      <c s="138" r="R295" t="s">
        <v>226</v>
      </c>
      <c s="67" r="S295">
        <f>H295+O295-Q295</f>
      </c>
      <c s="138" r="T295" t="s">
        <v>226</v>
      </c>
      <c s="138" r="U295" t="s">
        <v>226</v>
      </c>
      <c s="68" r="V295"/>
      <c s="138" r="W295" t="s">
        <v>226</v>
      </c>
      <c s="139" r="X295" t="s">
        <v>226</v>
      </c>
      <c s="56" r="Y295"/>
      <c s="18" r="Z295">
        <f>IF(B295="","00000000000000000",B295)&amp;IF(F295="","000000000",F295)</f>
      </c>
      <c s="57" r="AA295"/>
      <c s="0" r="AB295"/>
    </row>
    <row r="296" ht="15.00000000" customHeight="1">
      <c s="34" r="A296"/>
      <c s="58" r="B296" t="s">
        <v>232</v>
      </c>
      <c s="59" r="C296"/>
      <c s="60" r="D296"/>
      <c s="61" r="E296"/>
      <c s="63" r="F296" t="s">
        <v>230</v>
      </c>
      <c s="128" r="G296"/>
      <c s="64" r="H296"/>
      <c s="138" r="I296" t="s">
        <v>226</v>
      </c>
      <c s="138" r="J296"/>
      <c s="138" r="K296"/>
      <c s="138" r="L296" t="s">
        <v>226</v>
      </c>
      <c s="138" r="M296"/>
      <c s="138" r="N296"/>
      <c s="64" r="O296">
        <v>151463044.35000000</v>
      </c>
      <c s="138" r="P296" t="s">
        <v>226</v>
      </c>
      <c s="64" r="Q296">
        <v>151463044.35000000</v>
      </c>
      <c s="138" r="R296" t="s">
        <v>226</v>
      </c>
      <c s="67" r="S296">
        <f>H296+O296-Q296</f>
      </c>
      <c s="138" r="T296" t="s">
        <v>226</v>
      </c>
      <c s="138" r="U296" t="s">
        <v>226</v>
      </c>
      <c s="68" r="V296"/>
      <c s="138" r="W296" t="s">
        <v>226</v>
      </c>
      <c s="139" r="X296" t="s">
        <v>226</v>
      </c>
      <c s="56" r="Y296"/>
      <c s="18" r="Z296">
        <f>IF(B296="","00000000000000000",B296)&amp;IF(F296="","000000000",F296)</f>
      </c>
      <c s="57" r="AA296"/>
      <c s="0" r="AB296"/>
    </row>
    <row r="297" ht="15.00000000" customHeight="1">
      <c s="34" r="A297"/>
      <c s="58" r="B297" t="s">
        <v>233</v>
      </c>
      <c s="59" r="C297"/>
      <c s="60" r="D297"/>
      <c s="61" r="E297"/>
      <c s="63" r="F297" t="s">
        <v>230</v>
      </c>
      <c s="128" r="G297"/>
      <c s="64" r="H297"/>
      <c s="138" r="I297" t="s">
        <v>226</v>
      </c>
      <c s="138" r="J297"/>
      <c s="138" r="K297"/>
      <c s="138" r="L297" t="s">
        <v>226</v>
      </c>
      <c s="138" r="M297"/>
      <c s="138" r="N297"/>
      <c s="64" r="O297">
        <v>1000.00000000</v>
      </c>
      <c s="138" r="P297" t="s">
        <v>226</v>
      </c>
      <c s="64" r="Q297">
        <v>1000.00000000</v>
      </c>
      <c s="138" r="R297" t="s">
        <v>226</v>
      </c>
      <c s="67" r="S297">
        <f>H297+O297-Q297</f>
      </c>
      <c s="138" r="T297" t="s">
        <v>226</v>
      </c>
      <c s="138" r="U297" t="s">
        <v>226</v>
      </c>
      <c s="68" r="V297"/>
      <c s="138" r="W297" t="s">
        <v>226</v>
      </c>
      <c s="139" r="X297" t="s">
        <v>226</v>
      </c>
      <c s="56" r="Y297"/>
      <c s="18" r="Z297">
        <f>IF(B297="","00000000000000000",B297)&amp;IF(F297="","000000000",F297)</f>
      </c>
      <c s="57" r="AA297"/>
      <c s="0" r="AB297"/>
    </row>
    <row r="298" ht="15.00000000" customHeight="1">
      <c s="34" r="A298"/>
      <c s="58" r="B298" t="s">
        <v>234</v>
      </c>
      <c s="59" r="C298"/>
      <c s="60" r="D298"/>
      <c s="61" r="E298"/>
      <c s="63" r="F298" t="s">
        <v>230</v>
      </c>
      <c s="128" r="G298"/>
      <c s="64" r="H298"/>
      <c s="138" r="I298" t="s">
        <v>226</v>
      </c>
      <c s="138" r="J298"/>
      <c s="138" r="K298"/>
      <c s="138" r="L298" t="s">
        <v>226</v>
      </c>
      <c s="138" r="M298"/>
      <c s="138" r="N298"/>
      <c s="64" r="O298">
        <v>26985600.00000000</v>
      </c>
      <c s="138" r="P298" t="s">
        <v>226</v>
      </c>
      <c s="64" r="Q298">
        <v>26985600.00000000</v>
      </c>
      <c s="138" r="R298" t="s">
        <v>226</v>
      </c>
      <c s="67" r="S298">
        <f>H298+O298-Q298</f>
      </c>
      <c s="138" r="T298" t="s">
        <v>226</v>
      </c>
      <c s="138" r="U298" t="s">
        <v>226</v>
      </c>
      <c s="68" r="V298"/>
      <c s="138" r="W298" t="s">
        <v>226</v>
      </c>
      <c s="139" r="X298" t="s">
        <v>226</v>
      </c>
      <c s="56" r="Y298"/>
      <c s="18" r="Z298">
        <f>IF(B298="","00000000000000000",B298)&amp;IF(F298="","000000000",F298)</f>
      </c>
      <c s="57" r="AA298"/>
      <c s="0" r="AB298"/>
    </row>
    <row r="299" hidden="1" ht="15.00000000" customHeight="1">
      <c s="34" r="A299"/>
      <c s="140" r="B299"/>
      <c s="141" r="C299"/>
      <c s="141" r="D299"/>
      <c s="141" r="E299"/>
      <c s="142" r="F299"/>
      <c s="143" r="G299"/>
      <c s="64" r="H299"/>
      <c s="138" r="I299"/>
      <c s="144" r="J299"/>
      <c s="145" r="K299"/>
      <c s="138" r="L299"/>
      <c s="144" r="M299"/>
      <c s="145" r="N299"/>
      <c s="64" r="O299"/>
      <c s="138" r="P299"/>
      <c s="64" r="Q299"/>
      <c s="138" r="R299"/>
      <c s="67" r="S299"/>
      <c s="138" r="T299"/>
      <c s="138" r="U299"/>
      <c s="64" r="V299"/>
      <c s="138" r="W299"/>
      <c s="139" r="X299"/>
      <c s="56" r="Y299"/>
      <c s="18" r="Z299"/>
      <c s="57" r="AA299"/>
      <c s="0" r="AB299"/>
    </row>
    <row r="300" ht="24.00000000" customHeight="1">
      <c s="34" r="A300"/>
      <c s="146" r="B300" t="s">
        <v>235</v>
      </c>
      <c s="147" r="C300"/>
      <c s="148" r="D300"/>
      <c s="149" r="E300"/>
      <c s="150" r="F300" t="s">
        <v>236</v>
      </c>
      <c s="150" r="G300"/>
      <c s="136" r="H300">
        <v>262432.50000000</v>
      </c>
      <c s="150" r="I300" t="s">
        <v>226</v>
      </c>
      <c s="150" r="J300"/>
      <c s="150" r="K300"/>
      <c s="150" r="L300" t="s">
        <v>226</v>
      </c>
      <c s="150" r="M300"/>
      <c s="150" r="N300"/>
      <c s="136" r="O300">
        <v>241590280.31000000</v>
      </c>
      <c s="150" r="P300" t="s">
        <v>226</v>
      </c>
      <c s="136" r="Q300">
        <v>241756377.73000000</v>
      </c>
      <c s="150" r="R300" t="s">
        <v>226</v>
      </c>
      <c s="136" r="S300">
        <v>96335.08000000</v>
      </c>
      <c s="150" r="T300" t="s">
        <v>226</v>
      </c>
      <c s="150" r="U300" t="s">
        <v>226</v>
      </c>
      <c s="151" r="V300">
        <v>262432.50000000</v>
      </c>
      <c s="150" r="W300" t="s">
        <v>226</v>
      </c>
      <c s="152" r="X300" t="s">
        <v>226</v>
      </c>
      <c s="84" r="Y300"/>
      <c s="0" r="Z300"/>
      <c s="0" r="AA300"/>
      <c s="0" r="AB300"/>
    </row>
    <row r="301" ht="15.00000000" customHeight="1">
      <c s="34" r="A301"/>
      <c s="153" r="B301"/>
      <c s="154" r="C301"/>
      <c s="155" r="D301"/>
      <c s="156" r="E301"/>
      <c s="157" r="F301"/>
      <c s="158" r="G301"/>
      <c s="159" r="H301"/>
      <c s="160" r="I301" t="s">
        <v>226</v>
      </c>
      <c s="160" r="J301"/>
      <c s="160" r="K301"/>
      <c s="160" r="L301" t="s">
        <v>226</v>
      </c>
      <c s="160" r="M301"/>
      <c s="160" r="N301"/>
      <c s="159" r="O301"/>
      <c s="160" r="P301" t="s">
        <v>226</v>
      </c>
      <c s="159" r="Q301"/>
      <c s="160" r="R301" t="s">
        <v>226</v>
      </c>
      <c s="161" r="S301">
        <f>H301+O301-Q301</f>
      </c>
      <c s="160" r="T301" t="s">
        <v>226</v>
      </c>
      <c s="160" r="U301" t="s">
        <v>226</v>
      </c>
      <c s="162" r="V301"/>
      <c s="160" r="W301" t="s">
        <v>226</v>
      </c>
      <c s="163" r="X301" t="s">
        <v>226</v>
      </c>
      <c s="102" r="Y301"/>
      <c s="103" r="Z301">
        <f>IF(B301="","00000000000000000",B301)&amp;IF(F301="","000000000",F301)</f>
      </c>
      <c s="104" r="AA301"/>
      <c s="0" r="AB301"/>
    </row>
    <row r="302" hidden="1" ht="15.00000000" customHeight="1">
      <c s="34" r="A302"/>
      <c s="164" r="B302"/>
      <c s="60" r="C302"/>
      <c s="60" r="D302"/>
      <c s="60" r="E302"/>
      <c s="165" r="F302"/>
      <c s="166" r="G302"/>
      <c s="64" r="H302"/>
      <c s="138" r="I302"/>
      <c s="144" r="J302"/>
      <c s="145" r="K302"/>
      <c s="138" r="L302"/>
      <c s="144" r="M302"/>
      <c s="145" r="N302"/>
      <c s="64" r="O302"/>
      <c s="138" r="P302"/>
      <c s="64" r="Q302"/>
      <c s="138" r="R302"/>
      <c s="67" r="S302"/>
      <c s="138" r="T302"/>
      <c s="138" r="U302"/>
      <c s="64" r="V302"/>
      <c s="138" r="W302"/>
      <c s="139" r="X302"/>
      <c s="56" r="Y302"/>
      <c s="18" r="Z302"/>
      <c s="57" r="AA302"/>
      <c s="0" r="AB302"/>
    </row>
    <row r="303" ht="24.00000000" customHeight="1">
      <c s="34" r="A303"/>
      <c s="167" r="B303" t="s">
        <v>237</v>
      </c>
      <c s="168" r="C303"/>
      <c s="169" r="D303"/>
      <c s="170" r="E303"/>
      <c s="171" r="F303" t="s">
        <v>238</v>
      </c>
      <c s="171" r="G303"/>
      <c s="172" r="H303"/>
      <c s="171" r="I303" t="s">
        <v>226</v>
      </c>
      <c s="171" r="J303"/>
      <c s="171" r="K303"/>
      <c s="171" r="L303" t="s">
        <v>226</v>
      </c>
      <c s="171" r="M303"/>
      <c s="171" r="N303"/>
      <c s="172" r="O303"/>
      <c s="171" r="P303" t="s">
        <v>226</v>
      </c>
      <c s="172" r="Q303"/>
      <c s="171" r="R303" t="s">
        <v>226</v>
      </c>
      <c s="172" r="S303"/>
      <c s="171" r="T303" t="s">
        <v>226</v>
      </c>
      <c s="171" r="U303" t="s">
        <v>226</v>
      </c>
      <c s="173" r="V303"/>
      <c s="171" r="W303" t="s">
        <v>226</v>
      </c>
      <c s="174" r="X303" t="s">
        <v>226</v>
      </c>
      <c s="84" r="Y303"/>
      <c s="0" r="Z303"/>
      <c s="0" r="AA303"/>
      <c s="0" r="AB303"/>
    </row>
    <row r="304" ht="15.75000000" customHeight="1">
      <c s="0" r="A304"/>
      <c s="175" r="B304"/>
      <c s="175" r="C304"/>
      <c s="175" r="D304"/>
      <c s="175" r="E304"/>
      <c s="175" r="F304"/>
      <c s="175" r="G304"/>
      <c s="175" r="H304"/>
      <c s="175" r="I304"/>
      <c s="175" r="J304"/>
      <c s="175" r="K304"/>
      <c s="175" r="L304"/>
      <c s="175" r="M304"/>
      <c s="175" r="N304"/>
      <c s="175" r="O304"/>
      <c s="175" r="P304"/>
      <c s="175" r="Q304"/>
      <c s="175" r="R304"/>
      <c s="175" r="S304"/>
      <c s="176" r="T304"/>
      <c s="176" r="U304"/>
      <c s="176" r="V304"/>
      <c s="176" r="W304"/>
      <c s="176" r="X304"/>
      <c s="177" r="Y304"/>
      <c s="0" r="Z304"/>
      <c s="0" r="AA304"/>
      <c s="0" r="AB304"/>
    </row>
    <row r="305" ht="12.75000000" customHeight="1">
      <c s="0" r="A305"/>
      <c s="178" r="B305" t="s">
        <v>239</v>
      </c>
      <c s="178" r="C305"/>
      <c s="178" r="D305"/>
      <c s="178" r="E305"/>
      <c s="178" r="F305"/>
      <c s="178" r="G305"/>
      <c s="178" r="H305"/>
      <c s="178" r="I305"/>
      <c s="178" r="J305"/>
      <c s="178" r="K305"/>
      <c s="178" r="L305"/>
      <c s="178" r="M305"/>
      <c s="178" r="N305"/>
      <c s="178" r="O305"/>
      <c s="178" r="P305"/>
      <c s="178" r="Q305"/>
      <c s="178" r="R305"/>
      <c s="178" r="S305"/>
      <c s="178" r="T305"/>
      <c s="178" r="U305"/>
      <c s="178" r="V305"/>
      <c s="178" r="W305"/>
      <c s="178" r="X305"/>
      <c s="179" r="Y305"/>
      <c s="179" r="Z305"/>
      <c s="179" r="AA305"/>
      <c s="179" r="AB305"/>
    </row>
    <row r="306" ht="15.00000000" customHeight="1">
      <c s="0" r="A306"/>
      <c s="180" r="B306"/>
      <c s="180" r="C306"/>
      <c s="180" r="D306"/>
      <c s="180" r="E306"/>
      <c s="180" r="F306"/>
      <c s="180" r="G306"/>
      <c s="180" r="H306"/>
      <c s="180" r="I306"/>
      <c s="180" r="J306"/>
      <c s="180" r="K306"/>
      <c s="180" r="L306"/>
      <c s="180" r="M306"/>
      <c s="180" r="N306"/>
      <c s="180" r="O306"/>
      <c s="180" r="P306"/>
      <c s="180" r="Q306"/>
      <c s="180" r="R306"/>
      <c s="180" r="S306"/>
      <c s="180" r="T306"/>
      <c s="180" r="U306"/>
      <c s="180" r="V306"/>
      <c s="180" r="W306"/>
      <c s="180" r="X306"/>
      <c s="181" r="Y306"/>
      <c s="0" r="Z306"/>
      <c s="0" r="AA306"/>
      <c s="0" r="AB306"/>
    </row>
    <row r="307" ht="15.00000000" customHeight="1">
      <c s="0" r="A307"/>
      <c s="22" r="B307" t="s">
        <v>16</v>
      </c>
      <c s="27" r="C307"/>
      <c s="182" r="D307"/>
      <c s="182" r="E307"/>
      <c s="182" r="F307"/>
      <c s="22" r="G307"/>
      <c s="23" r="H307" t="s">
        <v>240</v>
      </c>
      <c s="23" r="I307" t="s">
        <v>241</v>
      </c>
      <c s="23" r="J307"/>
      <c s="23" r="K307"/>
      <c s="23" r="L307"/>
      <c s="23" r="M307"/>
      <c s="23" r="N307"/>
      <c s="23" r="O307" t="s">
        <v>242</v>
      </c>
      <c s="23" r="P307"/>
      <c s="23" r="Q307"/>
      <c s="23" r="R307"/>
      <c s="23" r="S307"/>
      <c s="27" r="T307" t="s">
        <v>243</v>
      </c>
      <c s="22" r="U307"/>
      <c s="23" r="V307"/>
      <c s="23" r="W307"/>
      <c s="27" r="X307"/>
      <c s="183" r="Y307"/>
      <c s="183" r="Z307"/>
      <c s="183" r="AA307"/>
      <c s="183" r="AB307"/>
    </row>
    <row r="308" ht="38.25000000" customHeight="1">
      <c s="0" r="A308"/>
      <c s="22" r="B308"/>
      <c s="23" r="H308"/>
      <c s="23" r="I308" t="s">
        <v>244</v>
      </c>
      <c s="23" r="J308"/>
      <c s="23" r="K308"/>
      <c s="23" r="L308" t="s">
        <v>245</v>
      </c>
      <c s="23" r="M308"/>
      <c s="23" r="N308"/>
      <c s="23" r="O308" t="s">
        <v>246</v>
      </c>
      <c s="23" r="P308" t="s">
        <v>247</v>
      </c>
      <c s="23" r="Q308"/>
      <c s="23" r="R308"/>
      <c s="23" r="S308"/>
      <c s="23" r="T308" t="s">
        <v>248</v>
      </c>
      <c s="27" r="U308" t="s">
        <v>249</v>
      </c>
      <c s="22" r="V308"/>
      <c s="23" r="W308"/>
      <c s="27" r="X308"/>
      <c s="183" r="Y308"/>
      <c s="184" r="Z308"/>
      <c s="184" r="AA308"/>
      <c s="0" r="AB308"/>
    </row>
    <row r="309" ht="15.00000000" customHeight="1">
      <c s="0" r="A309"/>
      <c s="25" r="B309">
        <v>1</v>
      </c>
      <c s="24" r="C309"/>
      <c s="28" r="D309"/>
      <c s="28" r="E309"/>
      <c s="28" r="F309"/>
      <c s="25" r="G309"/>
      <c s="26" r="H309">
        <v>2</v>
      </c>
      <c s="26" r="I309">
        <v>3</v>
      </c>
      <c s="24" r="J309"/>
      <c s="25" r="K309"/>
      <c s="26" r="L309">
        <v>4</v>
      </c>
      <c s="24" r="M309"/>
      <c s="25" r="N309"/>
      <c s="26" r="O309">
        <v>5</v>
      </c>
      <c s="26" r="P309">
        <v>6</v>
      </c>
      <c s="24" r="Q309"/>
      <c s="28" r="R309"/>
      <c s="25" r="S309"/>
      <c s="26" r="T309">
        <v>7</v>
      </c>
      <c s="24" r="U309">
        <v>8</v>
      </c>
      <c s="25" r="V309"/>
      <c s="26" r="W309"/>
      <c s="24" r="X309"/>
      <c s="33" r="Y309"/>
      <c s="184" r="Z309"/>
      <c s="184" r="AA309"/>
      <c s="0" r="AB309"/>
    </row>
    <row r="310" ht="15.00000000" customHeight="1">
      <c s="185" r="A310"/>
      <c s="186" r="B310" t="s">
        <v>29</v>
      </c>
      <c s="187" r="C310"/>
      <c s="188" r="D310"/>
      <c s="188" r="E310"/>
      <c s="188" r="F310"/>
      <c s="189" r="G310"/>
      <c s="190" r="H310"/>
      <c s="191" r="I310"/>
      <c s="191" r="J310"/>
      <c s="191" r="K310"/>
      <c s="191" r="L310"/>
      <c s="191" r="M310"/>
      <c s="191" r="N310"/>
      <c s="191" r="O310"/>
      <c s="192" r="P310"/>
      <c s="193" r="Q310"/>
      <c s="194" r="R310"/>
      <c s="195" r="S310"/>
      <c s="196" r="T310"/>
      <c s="197" r="U310"/>
      <c s="198" r="V310"/>
      <c s="198" r="W310"/>
      <c s="198" r="X310"/>
      <c s="29" r="Y310" t="s">
        <v>250</v>
      </c>
      <c s="44" r="Z310" t="s">
        <v>251</v>
      </c>
      <c s="44" r="AA310" t="s">
        <v>252</v>
      </c>
      <c s="199" r="AB310"/>
    </row>
    <row r="311" ht="15.00000000" customHeight="1">
      <c s="185" r="A311"/>
      <c s="200" r="B311"/>
      <c s="93" r="C311"/>
      <c s="94" r="D311"/>
      <c s="95" r="E311"/>
      <c s="96" r="F311"/>
      <c s="97" r="G311"/>
      <c s="98" r="H311"/>
      <c s="201" r="I311"/>
      <c s="202" r="J311" t="s">
        <v>253</v>
      </c>
      <c s="203" r="K311"/>
      <c s="201" r="L311"/>
      <c s="202" r="M311" t="s">
        <v>253</v>
      </c>
      <c s="203" r="N311"/>
      <c s="204" r="O311"/>
      <c s="205" r="P311"/>
      <c s="205" r="Q311"/>
      <c s="205" r="R311"/>
      <c s="205" r="S311"/>
      <c s="206" r="T311"/>
      <c s="207" r="U311"/>
      <c s="208" r="V311"/>
      <c s="205" r="W311"/>
      <c s="207" r="X311"/>
      <c s="209" r="Y311">
        <f>IF(B311="","00000000000000000",B311)&amp;IF(F311="","000000",F311)&amp;IF(G311="","000",G311)</f>
      </c>
      <c s="210" r="Z311"/>
      <c s="210" r="AA311"/>
      <c s="211" r="AB311"/>
    </row>
    <row r="312" hidden="1" ht="15.00000000" customHeight="1">
      <c s="185" r="A312"/>
      <c s="212" r="B312" t="s">
        <v>39</v>
      </c>
      <c s="106" r="C312"/>
      <c s="106" r="D312"/>
      <c s="106" r="E312"/>
      <c s="107" r="F312"/>
      <c s="108" r="G312"/>
      <c s="109" r="H312"/>
      <c s="108" r="I312"/>
      <c s="212" r="J312"/>
      <c s="107" r="K312"/>
      <c s="108" r="L312"/>
      <c s="108" r="M312"/>
      <c s="108" r="N312"/>
      <c s="108" r="O312"/>
      <c s="213" r="P312"/>
      <c s="213" r="Q312"/>
      <c s="213" r="R312"/>
      <c s="213" r="S312"/>
      <c s="214" r="T312"/>
      <c s="215" r="U312"/>
      <c s="216" r="V312"/>
      <c s="217" r="W312"/>
      <c s="215" r="X312"/>
      <c s="218" r="Y312"/>
      <c s="218" r="Z312"/>
      <c s="218" r="AA312"/>
      <c s="219" r="AB312"/>
    </row>
    <row r="313" hidden="1" ht="0.75000000" customHeight="1">
      <c s="185" r="A313"/>
      <c s="220" r="B313"/>
      <c s="221" r="C313"/>
      <c s="221" r="D313"/>
      <c s="221" r="E313"/>
      <c s="221" r="F313"/>
      <c s="222" r="G313"/>
      <c s="223" r="H313"/>
      <c s="224" r="I313"/>
      <c s="225" r="J313"/>
      <c s="226" r="K313"/>
      <c s="226" r="L313"/>
      <c s="226" r="M313"/>
      <c s="226" r="N313"/>
      <c s="227" r="O313"/>
      <c s="228" r="P313"/>
      <c s="228" r="Q313"/>
      <c s="228" r="R313"/>
      <c s="228" r="S313"/>
      <c s="229" r="T313"/>
      <c s="229" r="U313"/>
      <c s="229" r="V313"/>
      <c s="229" r="W313"/>
      <c s="230" r="X313"/>
      <c s="199" r="Y313"/>
      <c s="7" r="Z313"/>
      <c s="7" r="AA313"/>
      <c s="0" r="AB313"/>
    </row>
    <row r="314" ht="15.00000000" customHeight="1">
      <c s="185" r="A314"/>
      <c s="186" r="B314" t="s">
        <v>62</v>
      </c>
      <c s="187" r="C314"/>
      <c s="188" r="D314"/>
      <c s="188" r="E314"/>
      <c s="188" r="F314"/>
      <c s="189" r="G314"/>
      <c s="190" r="H314"/>
      <c s="191" r="I314"/>
      <c s="191" r="J314"/>
      <c s="191" r="K314"/>
      <c s="191" r="L314"/>
      <c s="191" r="M314"/>
      <c s="191" r="N314"/>
      <c s="191" r="O314"/>
      <c s="192" r="P314"/>
      <c s="192" r="Q314"/>
      <c s="192" r="R314"/>
      <c s="192" r="S314"/>
      <c s="231" r="T314"/>
      <c s="197" r="U314"/>
      <c s="232" r="V314"/>
      <c s="196" r="W314"/>
      <c s="197" r="X314"/>
      <c s="199" r="Y314"/>
      <c s="7" r="Z314"/>
      <c s="7" r="AA314"/>
      <c s="199" r="AB314"/>
    </row>
    <row r="315" ht="15.00000000" customHeight="1">
      <c s="185" r="A315"/>
      <c s="200" r="B315"/>
      <c s="93" r="C315"/>
      <c s="94" r="D315"/>
      <c s="95" r="E315"/>
      <c s="93" r="F315"/>
      <c s="233" r="G315"/>
      <c s="98" r="H315"/>
      <c s="201" r="I315"/>
      <c s="202" r="J315" t="s">
        <v>253</v>
      </c>
      <c s="203" r="K315"/>
      <c s="201" r="L315"/>
      <c s="202" r="M315" t="s">
        <v>253</v>
      </c>
      <c s="203" r="N315"/>
      <c s="204" r="O315"/>
      <c s="205" r="P315"/>
      <c s="205" r="Q315"/>
      <c s="205" r="R315"/>
      <c s="205" r="S315"/>
      <c s="206" r="T315"/>
      <c s="207" r="U315"/>
      <c s="208" r="V315"/>
      <c s="205" r="W315"/>
      <c s="207" r="X315"/>
      <c s="209" r="Y315">
        <f>IF(B315="","00000000000000000",B315)&amp;IF(F315="","000000",F315)&amp;IF(G315="","000",G315)</f>
      </c>
      <c s="210" r="Z315"/>
      <c s="210" r="AA315"/>
      <c s="211" r="AB315"/>
    </row>
    <row r="316" hidden="1" ht="15.00000000" customHeight="1">
      <c s="185" r="A316"/>
      <c s="212" r="B316" t="s">
        <v>39</v>
      </c>
      <c s="106" r="C316"/>
      <c s="106" r="D316"/>
      <c s="106" r="E316"/>
      <c s="107" r="F316"/>
      <c s="108" r="G316"/>
      <c s="109" r="H316"/>
      <c s="108" r="I316"/>
      <c s="212" r="J316"/>
      <c s="107" r="K316"/>
      <c s="108" r="L316"/>
      <c s="212" r="M316"/>
      <c s="107" r="N316"/>
      <c s="108" r="O316"/>
      <c s="213" r="P316"/>
      <c s="213" r="Q316"/>
      <c s="213" r="R316"/>
      <c s="213" r="S316"/>
      <c s="214" r="T316"/>
      <c s="215" r="U316"/>
      <c s="216" r="V316"/>
      <c s="217" r="W316"/>
      <c s="215" r="X316"/>
      <c s="218" r="Y316"/>
      <c s="218" r="Z316"/>
      <c s="218" r="AA316"/>
      <c s="219" r="AB316"/>
    </row>
    <row r="317" hidden="1" ht="15.00000000" customHeight="1">
      <c s="185" r="A317"/>
      <c s="220" r="B317"/>
      <c s="221" r="C317"/>
      <c s="221" r="D317"/>
      <c s="221" r="E317"/>
      <c s="221" r="F317"/>
      <c s="222" r="G317"/>
      <c s="223" r="H317"/>
      <c s="223" r="I317"/>
      <c s="220" r="J317"/>
      <c s="222" r="K317"/>
      <c s="220" r="L317"/>
      <c s="221" r="M317"/>
      <c s="222" r="N317"/>
      <c s="223" r="O317"/>
      <c s="228" r="P317"/>
      <c s="228" r="Q317"/>
      <c s="228" r="R317"/>
      <c s="228" r="S317"/>
      <c s="234" r="T317"/>
      <c s="229" r="U317"/>
      <c s="229" r="V317"/>
      <c s="229" r="W317"/>
      <c s="230" r="X317"/>
      <c s="199" r="Y317"/>
      <c s="7" r="Z317"/>
      <c s="7" r="AA317"/>
      <c s="0" r="AB317"/>
    </row>
    <row r="318" ht="15.00000000" customHeight="1">
      <c s="185" r="A318"/>
      <c s="186" r="B318" t="s">
        <v>219</v>
      </c>
      <c s="187" r="C318"/>
      <c s="188" r="D318"/>
      <c s="188" r="E318"/>
      <c s="188" r="F318"/>
      <c s="189" r="G318"/>
      <c s="190" r="H318"/>
      <c s="191" r="I318"/>
      <c s="235" r="J318"/>
      <c s="236" r="K318"/>
      <c s="191" r="L318"/>
      <c s="235" r="M318"/>
      <c s="236" r="N318"/>
      <c s="191" r="O318"/>
      <c s="192" r="P318"/>
      <c s="192" r="Q318"/>
      <c s="192" r="R318"/>
      <c s="192" r="S318"/>
      <c s="231" r="T318"/>
      <c s="197" r="U318"/>
      <c s="232" r="V318"/>
      <c s="196" r="W318"/>
      <c s="197" r="X318"/>
      <c s="199" r="Y318"/>
      <c s="7" r="Z318"/>
      <c s="7" r="AA318"/>
      <c s="199" r="AB318"/>
    </row>
    <row r="319" ht="15.00000000" customHeight="1">
      <c s="185" r="A319"/>
      <c s="200" r="B319"/>
      <c s="93" r="C319"/>
      <c s="94" r="D319"/>
      <c s="95" r="E319"/>
      <c s="96" r="F319"/>
      <c s="97" r="G319"/>
      <c s="98" r="H319"/>
      <c s="201" r="I319"/>
      <c s="202" r="J319" t="s">
        <v>253</v>
      </c>
      <c s="203" r="K319"/>
      <c s="201" r="L319"/>
      <c s="202" r="M319" t="s">
        <v>253</v>
      </c>
      <c s="203" r="N319"/>
      <c s="204" r="O319"/>
      <c s="205" r="P319"/>
      <c s="205" r="Q319"/>
      <c s="205" r="R319"/>
      <c s="205" r="S319"/>
      <c s="206" r="T319"/>
      <c s="207" r="U319"/>
      <c s="208" r="V319"/>
      <c s="205" r="W319"/>
      <c s="207" r="X319"/>
      <c s="209" r="Y319">
        <f>IF(B319="","00000000000000000",B319)&amp;IF(F319="","000000",F319)&amp;IF(G319="","000",G319)</f>
      </c>
      <c s="210" r="Z319"/>
      <c s="210" r="AA319"/>
      <c s="211" r="AB319"/>
    </row>
    <row r="320" hidden="1" ht="15.00000000" customHeight="1">
      <c s="185" r="A320"/>
      <c s="212" r="B320" t="s">
        <v>39</v>
      </c>
      <c s="106" r="C320"/>
      <c s="106" r="D320"/>
      <c s="106" r="E320"/>
      <c s="107" r="F320"/>
      <c s="108" r="G320"/>
      <c s="109" r="H320"/>
      <c s="108" r="I320"/>
      <c s="212" r="J320"/>
      <c s="107" r="K320"/>
      <c s="108" r="L320"/>
      <c s="212" r="M320"/>
      <c s="107" r="N320"/>
      <c s="108" r="O320"/>
      <c s="213" r="P320"/>
      <c s="213" r="Q320"/>
      <c s="213" r="R320"/>
      <c s="213" r="S320"/>
      <c s="214" r="T320"/>
      <c s="215" r="U320"/>
      <c s="216" r="V320"/>
      <c s="217" r="W320"/>
      <c s="215" r="X320"/>
      <c s="218" r="Y320"/>
      <c s="218" r="Z320"/>
      <c s="218" r="AA320"/>
      <c s="219" r="AB320"/>
    </row>
    <row r="321" hidden="1" ht="20.25000000" customHeight="1">
      <c s="185" r="A321"/>
      <c s="223" r="B321"/>
      <c s="223" r="C321"/>
      <c s="223" r="D321"/>
      <c s="223" r="E321"/>
      <c s="223" r="F321"/>
      <c s="223" r="G321"/>
      <c s="224" r="H321"/>
      <c s="224" r="I321"/>
      <c s="224" r="J321"/>
      <c s="224" r="K321"/>
      <c s="224" r="L321"/>
      <c s="224" r="M321"/>
      <c s="224" r="N321"/>
      <c s="224" r="O321"/>
      <c s="228" r="P321"/>
      <c s="228" r="Q321"/>
      <c s="228" r="R321"/>
      <c s="228" r="S321"/>
      <c s="223" r="T321"/>
      <c s="223" r="U321"/>
      <c s="237" r="V321"/>
      <c s="238" r="W321"/>
      <c s="238" r="X321"/>
      <c s="2" r="Y321"/>
      <c s="0" r="Z321"/>
      <c s="0" r="AA321"/>
      <c s="0" r="AB321"/>
    </row>
  </sheetData>
  <mergeCells count="986">
    <mergeCell ref="B100:E100"/>
    <mergeCell ref="B101:E101"/>
    <mergeCell ref="B102:E102"/>
    <mergeCell ref="B103:E103"/>
    <mergeCell ref="B104:E104"/>
    <mergeCell ref="B105:E105"/>
    <mergeCell ref="B106:E106"/>
    <mergeCell ref="B107:E107"/>
    <mergeCell ref="B108:E108"/>
    <mergeCell ref="B109:E109"/>
    <mergeCell ref="B11:X11"/>
    <mergeCell ref="B110:E110"/>
    <mergeCell ref="B111:E111"/>
    <mergeCell ref="B112:E112"/>
    <mergeCell ref="B113:E113"/>
    <mergeCell ref="B114:E114"/>
    <mergeCell ref="B115:E115"/>
    <mergeCell ref="B116:E116"/>
    <mergeCell ref="B117:E117"/>
    <mergeCell ref="B118:E118"/>
    <mergeCell ref="B119:E119"/>
    <mergeCell ref="B120:E120"/>
    <mergeCell ref="B121:E121"/>
    <mergeCell ref="B122:E122"/>
    <mergeCell ref="B123:E123"/>
    <mergeCell ref="B124:E124"/>
    <mergeCell ref="B125:E125"/>
    <mergeCell ref="B126:E126"/>
    <mergeCell ref="B127:E127"/>
    <mergeCell ref="B128:E128"/>
    <mergeCell ref="B129:E129"/>
    <mergeCell ref="B13:G16"/>
    <mergeCell ref="B130:E130"/>
    <mergeCell ref="B131:E131"/>
    <mergeCell ref="B132:E132"/>
    <mergeCell ref="B133:E133"/>
    <mergeCell ref="B134:E134"/>
    <mergeCell ref="B135:E135"/>
    <mergeCell ref="B136:E136"/>
    <mergeCell ref="B137:E137"/>
    <mergeCell ref="B138:E138"/>
    <mergeCell ref="B139:E139"/>
    <mergeCell ref="B140:E140"/>
    <mergeCell ref="B141:E141"/>
    <mergeCell ref="B142:E142"/>
    <mergeCell ref="B143:E143"/>
    <mergeCell ref="B144:E144"/>
    <mergeCell ref="B145:E145"/>
    <mergeCell ref="B146:E146"/>
    <mergeCell ref="B147:E147"/>
    <mergeCell ref="B148:E148"/>
    <mergeCell ref="B149:E149"/>
    <mergeCell ref="B150:E150"/>
    <mergeCell ref="B151:E151"/>
    <mergeCell ref="B152:E152"/>
    <mergeCell ref="B153:E153"/>
    <mergeCell ref="B154:E154"/>
    <mergeCell ref="B155:E155"/>
    <mergeCell ref="B156:E156"/>
    <mergeCell ref="B157:E157"/>
    <mergeCell ref="B158:E158"/>
    <mergeCell ref="B159:E159"/>
    <mergeCell ref="B160:E160"/>
    <mergeCell ref="B161:E161"/>
    <mergeCell ref="B162:E162"/>
    <mergeCell ref="B163:E163"/>
    <mergeCell ref="B164:E164"/>
    <mergeCell ref="B165:E165"/>
    <mergeCell ref="B166:E166"/>
    <mergeCell ref="B167:E167"/>
    <mergeCell ref="B168:E168"/>
    <mergeCell ref="B169:E169"/>
    <mergeCell ref="B17:G17"/>
    <mergeCell ref="B170:E170"/>
    <mergeCell ref="B171:E171"/>
    <mergeCell ref="B172:E172"/>
    <mergeCell ref="B173:E173"/>
    <mergeCell ref="B174:E174"/>
    <mergeCell ref="B175:E175"/>
    <mergeCell ref="B176:E176"/>
    <mergeCell ref="B177:E177"/>
    <mergeCell ref="B178:E178"/>
    <mergeCell ref="B179:E179"/>
    <mergeCell ref="B18:G18"/>
    <mergeCell ref="B180:E180"/>
    <mergeCell ref="B181:E181"/>
    <mergeCell ref="B182:E182"/>
    <mergeCell ref="B183:E183"/>
    <mergeCell ref="B184:E184"/>
    <mergeCell ref="B185:E185"/>
    <mergeCell ref="B186:E186"/>
    <mergeCell ref="B187:E187"/>
    <mergeCell ref="B188:E188"/>
    <mergeCell ref="B189:E189"/>
    <mergeCell ref="B19:E19"/>
    <mergeCell ref="B190:E190"/>
    <mergeCell ref="B191:E191"/>
    <mergeCell ref="B192:E192"/>
    <mergeCell ref="B193:E193"/>
    <mergeCell ref="B194:E194"/>
    <mergeCell ref="B195:E195"/>
    <mergeCell ref="B196:E196"/>
    <mergeCell ref="B197:E197"/>
    <mergeCell ref="B198:E198"/>
    <mergeCell ref="B199:E199"/>
    <mergeCell ref="B20:E20"/>
    <mergeCell ref="B200:E200"/>
    <mergeCell ref="B201:E201"/>
    <mergeCell ref="B202:E202"/>
    <mergeCell ref="B203:E203"/>
    <mergeCell ref="B204:E204"/>
    <mergeCell ref="B205:E205"/>
    <mergeCell ref="B206:E206"/>
    <mergeCell ref="B207:E207"/>
    <mergeCell ref="B208:E208"/>
    <mergeCell ref="B209:E209"/>
    <mergeCell ref="B21:E21"/>
    <mergeCell ref="B210:E210"/>
    <mergeCell ref="B211:E211"/>
    <mergeCell ref="B212:E212"/>
    <mergeCell ref="B213:E213"/>
    <mergeCell ref="B214:E214"/>
    <mergeCell ref="B215:E215"/>
    <mergeCell ref="B216:E216"/>
    <mergeCell ref="B217:E217"/>
    <mergeCell ref="B218:E218"/>
    <mergeCell ref="B219:E219"/>
    <mergeCell ref="B22:E22"/>
    <mergeCell ref="B220:E220"/>
    <mergeCell ref="B221:E221"/>
    <mergeCell ref="B222:E222"/>
    <mergeCell ref="B223:E223"/>
    <mergeCell ref="B224:E224"/>
    <mergeCell ref="B225:E225"/>
    <mergeCell ref="B226:E226"/>
    <mergeCell ref="B227:E227"/>
    <mergeCell ref="B228:E228"/>
    <mergeCell ref="B229:E229"/>
    <mergeCell ref="B23:E23"/>
    <mergeCell ref="B230:E230"/>
    <mergeCell ref="B231:E231"/>
    <mergeCell ref="B232:E232"/>
    <mergeCell ref="B233:E233"/>
    <mergeCell ref="B234:E234"/>
    <mergeCell ref="B235:E235"/>
    <mergeCell ref="B236:E236"/>
    <mergeCell ref="B237:E237"/>
    <mergeCell ref="B238:E238"/>
    <mergeCell ref="B239:E239"/>
    <mergeCell ref="B24:E24"/>
    <mergeCell ref="B240:E240"/>
    <mergeCell ref="B241:E241"/>
    <mergeCell ref="B242:E242"/>
    <mergeCell ref="B243:E243"/>
    <mergeCell ref="B244:E244"/>
    <mergeCell ref="B245:E245"/>
    <mergeCell ref="B246:E246"/>
    <mergeCell ref="B247:E247"/>
    <mergeCell ref="B248:E248"/>
    <mergeCell ref="B249:E249"/>
    <mergeCell ref="B25:E25"/>
    <mergeCell ref="B250:E250"/>
    <mergeCell ref="B251:E251"/>
    <mergeCell ref="B252:E252"/>
    <mergeCell ref="B253:E253"/>
    <mergeCell ref="B254:E254"/>
    <mergeCell ref="B255:E255"/>
    <mergeCell ref="B256:E256"/>
    <mergeCell ref="B257:E257"/>
    <mergeCell ref="B258:E258"/>
    <mergeCell ref="B259:E259"/>
    <mergeCell ref="B26:E26"/>
    <mergeCell ref="B260:E260"/>
    <mergeCell ref="B261:E261"/>
    <mergeCell ref="B262:E262"/>
    <mergeCell ref="B263:E263"/>
    <mergeCell ref="B264:E264"/>
    <mergeCell ref="B265:E265"/>
    <mergeCell ref="B266:E266"/>
    <mergeCell ref="B267:E267"/>
    <mergeCell ref="B268:E268"/>
    <mergeCell ref="B269:E269"/>
    <mergeCell ref="B27:E27"/>
    <mergeCell ref="B270:E270"/>
    <mergeCell ref="B271:E271"/>
    <mergeCell ref="B272:E272"/>
    <mergeCell ref="B273:E273"/>
    <mergeCell ref="B274:E274"/>
    <mergeCell ref="B275:E275"/>
    <mergeCell ref="B276:E276"/>
    <mergeCell ref="B277:E277"/>
    <mergeCell ref="B278:E278"/>
    <mergeCell ref="B279:E279"/>
    <mergeCell ref="B28:E28"/>
    <mergeCell ref="B280:E280"/>
    <mergeCell ref="B282:G282"/>
    <mergeCell ref="B283:E283"/>
    <mergeCell ref="B284:E284"/>
    <mergeCell ref="B285:G285"/>
    <mergeCell ref="B286:E286"/>
    <mergeCell ref="B287:E287"/>
    <mergeCell ref="B289:G289"/>
    <mergeCell ref="B29:E29"/>
    <mergeCell ref="B290:E290"/>
    <mergeCell ref="B291:E291"/>
    <mergeCell ref="B292:E292"/>
    <mergeCell ref="B293:E293"/>
    <mergeCell ref="B294:E294"/>
    <mergeCell ref="B295:E295"/>
    <mergeCell ref="B296:E296"/>
    <mergeCell ref="B297:E297"/>
    <mergeCell ref="B298:E298"/>
    <mergeCell ref="B299:E299"/>
    <mergeCell ref="B30:E30"/>
    <mergeCell ref="B300:E300"/>
    <mergeCell ref="B301:E301"/>
    <mergeCell ref="B302:E302"/>
    <mergeCell ref="B303:E303"/>
    <mergeCell ref="B305:X305"/>
    <mergeCell ref="B306:T306"/>
    <mergeCell ref="B307:G308"/>
    <mergeCell ref="B309:G309"/>
    <mergeCell ref="B31:E31"/>
    <mergeCell ref="B310:G310"/>
    <mergeCell ref="B311:E311"/>
    <mergeCell ref="B312:E312"/>
    <mergeCell ref="B314:G314"/>
    <mergeCell ref="B315:E315"/>
    <mergeCell ref="B316:E316"/>
    <mergeCell ref="B318:G318"/>
    <mergeCell ref="B319:E319"/>
    <mergeCell ref="B32:E32"/>
    <mergeCell ref="B320:E320"/>
    <mergeCell ref="B33:E33"/>
    <mergeCell ref="B34:E34"/>
    <mergeCell ref="B35:E35"/>
    <mergeCell ref="B36:E36"/>
    <mergeCell ref="B37:E37"/>
    <mergeCell ref="B38:E38"/>
    <mergeCell ref="B4:X4"/>
    <mergeCell ref="B40:G40"/>
    <mergeCell ref="B41:E41"/>
    <mergeCell ref="B42:E42"/>
    <mergeCell ref="B43:E43"/>
    <mergeCell ref="B44:E44"/>
    <mergeCell ref="B45:E45"/>
    <mergeCell ref="B46:E46"/>
    <mergeCell ref="B47:E47"/>
    <mergeCell ref="B48:E48"/>
    <mergeCell ref="B49:E49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:G6"/>
    <mergeCell ref="B60:E60"/>
    <mergeCell ref="B61:E61"/>
    <mergeCell ref="B62:E62"/>
    <mergeCell ref="B63:E63"/>
    <mergeCell ref="B64:E64"/>
    <mergeCell ref="B65:E65"/>
    <mergeCell ref="B66:E66"/>
    <mergeCell ref="B67:E67"/>
    <mergeCell ref="B68:E68"/>
    <mergeCell ref="B69:E69"/>
    <mergeCell ref="B70:E70"/>
    <mergeCell ref="B71:E71"/>
    <mergeCell ref="B72:E72"/>
    <mergeCell ref="B73:E73"/>
    <mergeCell ref="B74:E74"/>
    <mergeCell ref="B75:E75"/>
    <mergeCell ref="B76:E76"/>
    <mergeCell ref="B77:E77"/>
    <mergeCell ref="B78:E78"/>
    <mergeCell ref="B79:E79"/>
    <mergeCell ref="B8:G8"/>
    <mergeCell ref="B80:E80"/>
    <mergeCell ref="B81:E81"/>
    <mergeCell ref="B82:E82"/>
    <mergeCell ref="B83:E83"/>
    <mergeCell ref="B84:E84"/>
    <mergeCell ref="B85:E85"/>
    <mergeCell ref="B86:E86"/>
    <mergeCell ref="B87:E87"/>
    <mergeCell ref="B88:E88"/>
    <mergeCell ref="B89:E89"/>
    <mergeCell ref="B90:E90"/>
    <mergeCell ref="B91:E91"/>
    <mergeCell ref="B92:E92"/>
    <mergeCell ref="B93:E93"/>
    <mergeCell ref="B94:E94"/>
    <mergeCell ref="B95:E95"/>
    <mergeCell ref="B96:E96"/>
    <mergeCell ref="B97:E97"/>
    <mergeCell ref="B98:E98"/>
    <mergeCell ref="B99:E99"/>
    <mergeCell ref="E5:T5"/>
    <mergeCell ref="F108:G108"/>
    <mergeCell ref="F152:G152"/>
    <mergeCell ref="F154:G154"/>
    <mergeCell ref="F158:G158"/>
    <mergeCell ref="F184:G184"/>
    <mergeCell ref="F198:G198"/>
    <mergeCell ref="F215:G215"/>
    <mergeCell ref="F220:G220"/>
    <mergeCell ref="F224:G224"/>
    <mergeCell ref="F226:G226"/>
    <mergeCell ref="F23:G23"/>
    <mergeCell ref="F230:G230"/>
    <mergeCell ref="F233:G233"/>
    <mergeCell ref="F239:G239"/>
    <mergeCell ref="F241:G241"/>
    <mergeCell ref="F25:G25"/>
    <mergeCell ref="F251:G251"/>
    <mergeCell ref="F256:G256"/>
    <mergeCell ref="F264:G264"/>
    <mergeCell ref="F266:G266"/>
    <mergeCell ref="F268:G268"/>
    <mergeCell ref="F277:G277"/>
    <mergeCell ref="F28:G28"/>
    <mergeCell ref="F280:G280"/>
    <mergeCell ref="F284:G284"/>
    <mergeCell ref="F286:G286"/>
    <mergeCell ref="F287:G287"/>
    <mergeCell ref="F290:G290"/>
    <mergeCell ref="F291:G291"/>
    <mergeCell ref="F292:G292"/>
    <mergeCell ref="F293:G293"/>
    <mergeCell ref="F294:G294"/>
    <mergeCell ref="F295:G295"/>
    <mergeCell ref="F296:G296"/>
    <mergeCell ref="F297:G297"/>
    <mergeCell ref="F298:G298"/>
    <mergeCell ref="F300:G300"/>
    <mergeCell ref="F301:G301"/>
    <mergeCell ref="F303:G303"/>
    <mergeCell ref="F312:G312"/>
    <mergeCell ref="F316:G316"/>
    <mergeCell ref="F320:G320"/>
    <mergeCell ref="F33:G33"/>
    <mergeCell ref="F35:G35"/>
    <mergeCell ref="F38:G38"/>
    <mergeCell ref="F45:G45"/>
    <mergeCell ref="F49:G49"/>
    <mergeCell ref="F54:G54"/>
    <mergeCell ref="F64:G64"/>
    <mergeCell ref="F67:G67"/>
    <mergeCell ref="H13:X13"/>
    <mergeCell ref="H14:N14"/>
    <mergeCell ref="H15:H16"/>
    <mergeCell ref="H307:H308"/>
    <mergeCell ref="H6:X6"/>
    <mergeCell ref="H7:X7"/>
    <mergeCell ref="H8:X8"/>
    <mergeCell ref="H9:X9"/>
    <mergeCell ref="I100:K100"/>
    <mergeCell ref="I101:K101"/>
    <mergeCell ref="I102:K102"/>
    <mergeCell ref="I103:K103"/>
    <mergeCell ref="I104:K104"/>
    <mergeCell ref="I105:K105"/>
    <mergeCell ref="I106:K106"/>
    <mergeCell ref="I107:K107"/>
    <mergeCell ref="I108:K108"/>
    <mergeCell ref="I109:K109"/>
    <mergeCell ref="I110:K110"/>
    <mergeCell ref="I111:K111"/>
    <mergeCell ref="I112:K112"/>
    <mergeCell ref="I113:K113"/>
    <mergeCell ref="I114:K114"/>
    <mergeCell ref="I115:K115"/>
    <mergeCell ref="I116:K116"/>
    <mergeCell ref="I117:K117"/>
    <mergeCell ref="I118:K118"/>
    <mergeCell ref="I119:K119"/>
    <mergeCell ref="I120:K120"/>
    <mergeCell ref="I121:K121"/>
    <mergeCell ref="I122:K122"/>
    <mergeCell ref="I123:K123"/>
    <mergeCell ref="I124:K124"/>
    <mergeCell ref="I125:K125"/>
    <mergeCell ref="I126:K126"/>
    <mergeCell ref="I127:K127"/>
    <mergeCell ref="I128:K128"/>
    <mergeCell ref="I129:K129"/>
    <mergeCell ref="I130:K130"/>
    <mergeCell ref="I131:K131"/>
    <mergeCell ref="I132:K132"/>
    <mergeCell ref="I133:K133"/>
    <mergeCell ref="I134:K134"/>
    <mergeCell ref="I135:K135"/>
    <mergeCell ref="I136:K136"/>
    <mergeCell ref="I137:K137"/>
    <mergeCell ref="I138:K138"/>
    <mergeCell ref="I139:K139"/>
    <mergeCell ref="I140:K140"/>
    <mergeCell ref="I141:K141"/>
    <mergeCell ref="I142:K142"/>
    <mergeCell ref="I143:K143"/>
    <mergeCell ref="I144:K144"/>
    <mergeCell ref="I145:K145"/>
    <mergeCell ref="I146:K146"/>
    <mergeCell ref="I147:K147"/>
    <mergeCell ref="I148:K148"/>
    <mergeCell ref="I149:K149"/>
    <mergeCell ref="I15:N15"/>
    <mergeCell ref="I150:K150"/>
    <mergeCell ref="I151:K151"/>
    <mergeCell ref="I152:K152"/>
    <mergeCell ref="I153:K153"/>
    <mergeCell ref="I154:K154"/>
    <mergeCell ref="I155:K155"/>
    <mergeCell ref="I156:K156"/>
    <mergeCell ref="I157:K157"/>
    <mergeCell ref="I158:K158"/>
    <mergeCell ref="I159:K159"/>
    <mergeCell ref="I16:K16"/>
    <mergeCell ref="I160:K160"/>
    <mergeCell ref="I161:K161"/>
    <mergeCell ref="I162:K162"/>
    <mergeCell ref="I163:K163"/>
    <mergeCell ref="I164:K164"/>
    <mergeCell ref="I165:K165"/>
    <mergeCell ref="I166:K166"/>
    <mergeCell ref="I167:K167"/>
    <mergeCell ref="I168:K168"/>
    <mergeCell ref="I169:K169"/>
    <mergeCell ref="I17:K17"/>
    <mergeCell ref="I170:K170"/>
    <mergeCell ref="I171:K171"/>
    <mergeCell ref="I172:K172"/>
    <mergeCell ref="I173:K173"/>
    <mergeCell ref="I174:K174"/>
    <mergeCell ref="I175:K175"/>
    <mergeCell ref="I176:K176"/>
    <mergeCell ref="I177:K177"/>
    <mergeCell ref="I178:K178"/>
    <mergeCell ref="I179:K179"/>
    <mergeCell ref="I18:K18"/>
    <mergeCell ref="I180:K180"/>
    <mergeCell ref="I181:K181"/>
    <mergeCell ref="I182:K182"/>
    <mergeCell ref="I183:K183"/>
    <mergeCell ref="I184:K184"/>
    <mergeCell ref="I185:K185"/>
    <mergeCell ref="I186:K186"/>
    <mergeCell ref="I187:K187"/>
    <mergeCell ref="I188:K188"/>
    <mergeCell ref="I189:K189"/>
    <mergeCell ref="I19:K19"/>
    <mergeCell ref="I190:K190"/>
    <mergeCell ref="I191:K191"/>
    <mergeCell ref="I192:K192"/>
    <mergeCell ref="I193:K193"/>
    <mergeCell ref="I194:K194"/>
    <mergeCell ref="I195:K195"/>
    <mergeCell ref="I196:K196"/>
    <mergeCell ref="I197:K197"/>
    <mergeCell ref="I198:K198"/>
    <mergeCell ref="I199:K199"/>
    <mergeCell ref="I20:K20"/>
    <mergeCell ref="I200:K200"/>
    <mergeCell ref="I201:K201"/>
    <mergeCell ref="I202:K202"/>
    <mergeCell ref="I203:K203"/>
    <mergeCell ref="I204:K204"/>
    <mergeCell ref="I205:K205"/>
    <mergeCell ref="I206:K206"/>
    <mergeCell ref="I207:K207"/>
    <mergeCell ref="I208:K208"/>
    <mergeCell ref="I209:K209"/>
    <mergeCell ref="I21:K21"/>
    <mergeCell ref="I210:K210"/>
    <mergeCell ref="I211:K211"/>
    <mergeCell ref="I212:K212"/>
    <mergeCell ref="I213:K213"/>
    <mergeCell ref="I214:K214"/>
    <mergeCell ref="I215:K215"/>
    <mergeCell ref="I216:K216"/>
    <mergeCell ref="I217:K217"/>
    <mergeCell ref="I218:K218"/>
    <mergeCell ref="I219:K219"/>
    <mergeCell ref="I22:K22"/>
    <mergeCell ref="I220:K220"/>
    <mergeCell ref="I221:K221"/>
    <mergeCell ref="I222:K222"/>
    <mergeCell ref="I223:K223"/>
    <mergeCell ref="I224:K224"/>
    <mergeCell ref="I225:K225"/>
    <mergeCell ref="I226:K226"/>
    <mergeCell ref="I227:K227"/>
    <mergeCell ref="I228:K228"/>
    <mergeCell ref="I229:K229"/>
    <mergeCell ref="I23:K23"/>
    <mergeCell ref="I230:K230"/>
    <mergeCell ref="I231:K231"/>
    <mergeCell ref="I232:K232"/>
    <mergeCell ref="I233:K233"/>
    <mergeCell ref="I234:K234"/>
    <mergeCell ref="I235:K235"/>
    <mergeCell ref="I236:K236"/>
    <mergeCell ref="I237:K237"/>
    <mergeCell ref="I238:K238"/>
    <mergeCell ref="I239:K239"/>
    <mergeCell ref="I24:K24"/>
    <mergeCell ref="I240:K240"/>
    <mergeCell ref="I241:K241"/>
    <mergeCell ref="I242:K242"/>
    <mergeCell ref="I243:K243"/>
    <mergeCell ref="I244:K244"/>
    <mergeCell ref="I245:K245"/>
    <mergeCell ref="I246:K246"/>
    <mergeCell ref="I247:K247"/>
    <mergeCell ref="I248:K248"/>
    <mergeCell ref="I249:K249"/>
    <mergeCell ref="I25:K25"/>
    <mergeCell ref="I250:K250"/>
    <mergeCell ref="I251:K251"/>
    <mergeCell ref="I252:K252"/>
    <mergeCell ref="I253:K253"/>
    <mergeCell ref="I254:K254"/>
    <mergeCell ref="I255:K255"/>
    <mergeCell ref="I256:K256"/>
    <mergeCell ref="I257:K257"/>
    <mergeCell ref="I258:K258"/>
    <mergeCell ref="I259:K259"/>
    <mergeCell ref="I26:K26"/>
    <mergeCell ref="I260:K260"/>
    <mergeCell ref="I261:K261"/>
    <mergeCell ref="I262:K262"/>
    <mergeCell ref="I263:K263"/>
    <mergeCell ref="I264:K264"/>
    <mergeCell ref="I265:K265"/>
    <mergeCell ref="I266:K266"/>
    <mergeCell ref="I267:K267"/>
    <mergeCell ref="I268:K268"/>
    <mergeCell ref="I269:K269"/>
    <mergeCell ref="I27:K27"/>
    <mergeCell ref="I270:K270"/>
    <mergeCell ref="I271:K271"/>
    <mergeCell ref="I272:K272"/>
    <mergeCell ref="I273:K273"/>
    <mergeCell ref="I274:K274"/>
    <mergeCell ref="I275:K275"/>
    <mergeCell ref="I276:K276"/>
    <mergeCell ref="I277:K277"/>
    <mergeCell ref="I278:K278"/>
    <mergeCell ref="I279:K279"/>
    <mergeCell ref="I28:K28"/>
    <mergeCell ref="I280:K280"/>
    <mergeCell ref="I282:K282"/>
    <mergeCell ref="I283:K283"/>
    <mergeCell ref="I284:K284"/>
    <mergeCell ref="I285:K285"/>
    <mergeCell ref="I286:K286"/>
    <mergeCell ref="I287:K287"/>
    <mergeCell ref="I288:K288"/>
    <mergeCell ref="I289:K289"/>
    <mergeCell ref="I29:K29"/>
    <mergeCell ref="I290:K290"/>
    <mergeCell ref="I291:K291"/>
    <mergeCell ref="I292:K292"/>
    <mergeCell ref="I293:K293"/>
    <mergeCell ref="I294:K294"/>
    <mergeCell ref="I295:K295"/>
    <mergeCell ref="I296:K296"/>
    <mergeCell ref="I297:K297"/>
    <mergeCell ref="I298:K298"/>
    <mergeCell ref="I299:K299"/>
    <mergeCell ref="I30:K30"/>
    <mergeCell ref="I300:K300"/>
    <mergeCell ref="I301:K301"/>
    <mergeCell ref="I302:K302"/>
    <mergeCell ref="I303:K303"/>
    <mergeCell ref="I307:N307"/>
    <mergeCell ref="I308:K308"/>
    <mergeCell ref="I309:K309"/>
    <mergeCell ref="I31:K31"/>
    <mergeCell ref="I310:K310"/>
    <mergeCell ref="I312:K312"/>
    <mergeCell ref="I314:K314"/>
    <mergeCell ref="I316:K316"/>
    <mergeCell ref="I318:K318"/>
    <mergeCell ref="I32:K32"/>
    <mergeCell ref="I320:K320"/>
    <mergeCell ref="I33:K33"/>
    <mergeCell ref="I34:K34"/>
    <mergeCell ref="I35:K35"/>
    <mergeCell ref="I36:K36"/>
    <mergeCell ref="I37:K37"/>
    <mergeCell ref="I38:K38"/>
    <mergeCell ref="I40:K40"/>
    <mergeCell ref="I41:K41"/>
    <mergeCell ref="I42:K42"/>
    <mergeCell ref="I43:K43"/>
    <mergeCell ref="I44:K44"/>
    <mergeCell ref="I45:K45"/>
    <mergeCell ref="I46:K46"/>
    <mergeCell ref="I47:K47"/>
    <mergeCell ref="I48:K48"/>
    <mergeCell ref="I49:K49"/>
    <mergeCell ref="I50:K50"/>
    <mergeCell ref="I51:K51"/>
    <mergeCell ref="I52:K52"/>
    <mergeCell ref="I53:K53"/>
    <mergeCell ref="I54:K54"/>
    <mergeCell ref="I55:K55"/>
    <mergeCell ref="I56:K56"/>
    <mergeCell ref="I57:K57"/>
    <mergeCell ref="I58:K58"/>
    <mergeCell ref="I59:K59"/>
    <mergeCell ref="I60:K60"/>
    <mergeCell ref="I61:K61"/>
    <mergeCell ref="I62:K62"/>
    <mergeCell ref="I63:K63"/>
    <mergeCell ref="I64:K64"/>
    <mergeCell ref="I65:K65"/>
    <mergeCell ref="I66:K66"/>
    <mergeCell ref="I67:K67"/>
    <mergeCell ref="I68:K68"/>
    <mergeCell ref="I69:K69"/>
    <mergeCell ref="I70:K70"/>
    <mergeCell ref="I71:K71"/>
    <mergeCell ref="I72:K72"/>
    <mergeCell ref="I73:K73"/>
    <mergeCell ref="I74:K74"/>
    <mergeCell ref="I75:K75"/>
    <mergeCell ref="I76:K76"/>
    <mergeCell ref="I77:K77"/>
    <mergeCell ref="I78:K78"/>
    <mergeCell ref="I79:K79"/>
    <mergeCell ref="I80:K80"/>
    <mergeCell ref="I81:K81"/>
    <mergeCell ref="I82:K82"/>
    <mergeCell ref="I83:K83"/>
    <mergeCell ref="I84:K84"/>
    <mergeCell ref="I85:K85"/>
    <mergeCell ref="I86:K86"/>
    <mergeCell ref="I87:K87"/>
    <mergeCell ref="I88:K88"/>
    <mergeCell ref="I89:K89"/>
    <mergeCell ref="I90:K90"/>
    <mergeCell ref="I91:K91"/>
    <mergeCell ref="I92:K92"/>
    <mergeCell ref="I93:K93"/>
    <mergeCell ref="I94:K94"/>
    <mergeCell ref="I95:K95"/>
    <mergeCell ref="I96:K96"/>
    <mergeCell ref="I97:K97"/>
    <mergeCell ref="I98:K98"/>
    <mergeCell ref="I99:K99"/>
    <mergeCell ref="L100:N100"/>
    <mergeCell ref="L101:N101"/>
    <mergeCell ref="L102:N102"/>
    <mergeCell ref="L103:N103"/>
    <mergeCell ref="L104:N104"/>
    <mergeCell ref="L105:N105"/>
    <mergeCell ref="L106:N106"/>
    <mergeCell ref="L107:N107"/>
    <mergeCell ref="L108:N108"/>
    <mergeCell ref="L109:N109"/>
    <mergeCell ref="L110:N110"/>
    <mergeCell ref="L111:N111"/>
    <mergeCell ref="L112:N112"/>
    <mergeCell ref="L113:N113"/>
    <mergeCell ref="L114:N114"/>
    <mergeCell ref="L115:N115"/>
    <mergeCell ref="L116:N116"/>
    <mergeCell ref="L117:N117"/>
    <mergeCell ref="L118:N118"/>
    <mergeCell ref="L119:N119"/>
    <mergeCell ref="L120:N120"/>
    <mergeCell ref="L121:N121"/>
    <mergeCell ref="L122:N122"/>
    <mergeCell ref="L123:N123"/>
    <mergeCell ref="L124:N124"/>
    <mergeCell ref="L125:N125"/>
    <mergeCell ref="L126:N126"/>
    <mergeCell ref="L127:N127"/>
    <mergeCell ref="L128:N128"/>
    <mergeCell ref="L129:N129"/>
    <mergeCell ref="L130:N130"/>
    <mergeCell ref="L131:N131"/>
    <mergeCell ref="L132:N132"/>
    <mergeCell ref="L133:N133"/>
    <mergeCell ref="L134:N134"/>
    <mergeCell ref="L135:N135"/>
    <mergeCell ref="L136:N136"/>
    <mergeCell ref="L137:N137"/>
    <mergeCell ref="L138:N138"/>
    <mergeCell ref="L139:N139"/>
    <mergeCell ref="L140:N140"/>
    <mergeCell ref="L141:N141"/>
    <mergeCell ref="L142:N142"/>
    <mergeCell ref="L143:N143"/>
    <mergeCell ref="L144:N144"/>
    <mergeCell ref="L145:N145"/>
    <mergeCell ref="L146:N146"/>
    <mergeCell ref="L147:N147"/>
    <mergeCell ref="L148:N148"/>
    <mergeCell ref="L149:N149"/>
    <mergeCell ref="L150:N150"/>
    <mergeCell ref="L151:N151"/>
    <mergeCell ref="L152:N152"/>
    <mergeCell ref="L153:N153"/>
    <mergeCell ref="L154:N154"/>
    <mergeCell ref="L155:N155"/>
    <mergeCell ref="L156:N156"/>
    <mergeCell ref="L157:N157"/>
    <mergeCell ref="L158:N158"/>
    <mergeCell ref="L159:N159"/>
    <mergeCell ref="L16:N16"/>
    <mergeCell ref="L160:N160"/>
    <mergeCell ref="L161:N161"/>
    <mergeCell ref="L162:N162"/>
    <mergeCell ref="L163:N163"/>
    <mergeCell ref="L164:N164"/>
    <mergeCell ref="L165:N165"/>
    <mergeCell ref="L166:N166"/>
    <mergeCell ref="L167:N167"/>
    <mergeCell ref="L168:N168"/>
    <mergeCell ref="L169:N169"/>
    <mergeCell ref="L17:N17"/>
    <mergeCell ref="L170:N170"/>
    <mergeCell ref="L171:N171"/>
    <mergeCell ref="L172:N172"/>
    <mergeCell ref="L173:N173"/>
    <mergeCell ref="L174:N174"/>
    <mergeCell ref="L175:N175"/>
    <mergeCell ref="L176:N176"/>
    <mergeCell ref="L177:N177"/>
    <mergeCell ref="L178:N178"/>
    <mergeCell ref="L179:N179"/>
    <mergeCell ref="L18:N18"/>
    <mergeCell ref="L180:N180"/>
    <mergeCell ref="L181:N181"/>
    <mergeCell ref="L182:N182"/>
    <mergeCell ref="L183:N183"/>
    <mergeCell ref="L184:N184"/>
    <mergeCell ref="L185:N185"/>
    <mergeCell ref="L186:N186"/>
    <mergeCell ref="L187:N187"/>
    <mergeCell ref="L188:N188"/>
    <mergeCell ref="L189:N189"/>
    <mergeCell ref="L19:N19"/>
    <mergeCell ref="L190:N190"/>
    <mergeCell ref="L191:N191"/>
    <mergeCell ref="L192:N192"/>
    <mergeCell ref="L193:N193"/>
    <mergeCell ref="L194:N194"/>
    <mergeCell ref="L195:N195"/>
    <mergeCell ref="L196:N196"/>
    <mergeCell ref="L197:N197"/>
    <mergeCell ref="L198:N198"/>
    <mergeCell ref="L199:N199"/>
    <mergeCell ref="L20:N20"/>
    <mergeCell ref="L200:N200"/>
    <mergeCell ref="L201:N201"/>
    <mergeCell ref="L202:N202"/>
    <mergeCell ref="L203:N203"/>
    <mergeCell ref="L204:N204"/>
    <mergeCell ref="L205:N205"/>
    <mergeCell ref="L206:N206"/>
    <mergeCell ref="L207:N207"/>
    <mergeCell ref="L208:N208"/>
    <mergeCell ref="L209:N209"/>
    <mergeCell ref="L21:N21"/>
    <mergeCell ref="L210:N210"/>
    <mergeCell ref="L211:N211"/>
    <mergeCell ref="L212:N212"/>
    <mergeCell ref="L213:N213"/>
    <mergeCell ref="L214:N214"/>
    <mergeCell ref="L215:N215"/>
    <mergeCell ref="L216:N216"/>
    <mergeCell ref="L217:N217"/>
    <mergeCell ref="L218:N218"/>
    <mergeCell ref="L219:N219"/>
    <mergeCell ref="L22:N22"/>
    <mergeCell ref="L220:N220"/>
    <mergeCell ref="L221:N221"/>
    <mergeCell ref="L222:N222"/>
    <mergeCell ref="L223:N223"/>
    <mergeCell ref="L224:N224"/>
    <mergeCell ref="L225:N225"/>
    <mergeCell ref="L226:N226"/>
    <mergeCell ref="L227:N227"/>
    <mergeCell ref="L228:N228"/>
    <mergeCell ref="L229:N229"/>
    <mergeCell ref="L23:N23"/>
    <mergeCell ref="L230:N230"/>
    <mergeCell ref="L231:N231"/>
    <mergeCell ref="L232:N232"/>
    <mergeCell ref="L233:N233"/>
    <mergeCell ref="L234:N234"/>
    <mergeCell ref="L235:N235"/>
    <mergeCell ref="L236:N236"/>
    <mergeCell ref="L237:N237"/>
    <mergeCell ref="L238:N238"/>
    <mergeCell ref="L239:N239"/>
    <mergeCell ref="L24:N24"/>
    <mergeCell ref="L240:N240"/>
    <mergeCell ref="L241:N241"/>
    <mergeCell ref="L242:N242"/>
    <mergeCell ref="L243:N243"/>
    <mergeCell ref="L244:N244"/>
    <mergeCell ref="L245:N245"/>
    <mergeCell ref="L246:N246"/>
    <mergeCell ref="L247:N247"/>
    <mergeCell ref="L248:N248"/>
    <mergeCell ref="L249:N249"/>
    <mergeCell ref="L25:N25"/>
    <mergeCell ref="L250:N250"/>
    <mergeCell ref="L251:N251"/>
    <mergeCell ref="L252:N252"/>
    <mergeCell ref="L253:N253"/>
    <mergeCell ref="L254:N254"/>
    <mergeCell ref="L255:N255"/>
    <mergeCell ref="L256:N256"/>
    <mergeCell ref="L257:N257"/>
    <mergeCell ref="L258:N258"/>
    <mergeCell ref="L259:N259"/>
    <mergeCell ref="L26:N26"/>
    <mergeCell ref="L260:N260"/>
    <mergeCell ref="L261:N261"/>
    <mergeCell ref="L262:N262"/>
    <mergeCell ref="L263:N263"/>
    <mergeCell ref="L264:N264"/>
    <mergeCell ref="L265:N265"/>
    <mergeCell ref="L266:N266"/>
    <mergeCell ref="L267:N267"/>
    <mergeCell ref="L268:N268"/>
    <mergeCell ref="L269:N269"/>
    <mergeCell ref="L27:N27"/>
    <mergeCell ref="L270:N270"/>
    <mergeCell ref="L271:N271"/>
    <mergeCell ref="L272:N272"/>
    <mergeCell ref="L273:N273"/>
    <mergeCell ref="L274:N274"/>
    <mergeCell ref="L275:N275"/>
    <mergeCell ref="L276:N276"/>
    <mergeCell ref="L277:N277"/>
    <mergeCell ref="L278:N278"/>
    <mergeCell ref="L279:N279"/>
    <mergeCell ref="L28:N28"/>
    <mergeCell ref="L280:N280"/>
    <mergeCell ref="L282:N282"/>
    <mergeCell ref="L283:N283"/>
    <mergeCell ref="L284:N284"/>
    <mergeCell ref="L285:N285"/>
    <mergeCell ref="L286:N286"/>
    <mergeCell ref="L287:N287"/>
    <mergeCell ref="L288:N288"/>
    <mergeCell ref="L289:N289"/>
    <mergeCell ref="L29:N29"/>
    <mergeCell ref="L290:N290"/>
    <mergeCell ref="L291:N291"/>
    <mergeCell ref="L292:N292"/>
    <mergeCell ref="L293:N293"/>
    <mergeCell ref="L294:N294"/>
    <mergeCell ref="L295:N295"/>
    <mergeCell ref="L296:N296"/>
    <mergeCell ref="L297:N297"/>
    <mergeCell ref="L298:N298"/>
    <mergeCell ref="L299:N299"/>
    <mergeCell ref="L30:N30"/>
    <mergeCell ref="L300:N300"/>
    <mergeCell ref="L301:N301"/>
    <mergeCell ref="L302:N302"/>
    <mergeCell ref="L303:N303"/>
    <mergeCell ref="L308:N308"/>
    <mergeCell ref="L309:N309"/>
    <mergeCell ref="L31:N31"/>
    <mergeCell ref="L310:N310"/>
    <mergeCell ref="L312:N312"/>
    <mergeCell ref="L314:N314"/>
    <mergeCell ref="L316:N316"/>
    <mergeCell ref="L318:N318"/>
    <mergeCell ref="L32:N32"/>
    <mergeCell ref="L320:N320"/>
    <mergeCell ref="L33:N33"/>
    <mergeCell ref="L34:N34"/>
    <mergeCell ref="L35:N35"/>
    <mergeCell ref="L36:N36"/>
    <mergeCell ref="L37:N37"/>
    <mergeCell ref="L38:N38"/>
    <mergeCell ref="L40:N40"/>
    <mergeCell ref="L41:N41"/>
    <mergeCell ref="L42:N42"/>
    <mergeCell ref="L43:N43"/>
    <mergeCell ref="L44:N44"/>
    <mergeCell ref="L45:N45"/>
    <mergeCell ref="L46:N46"/>
    <mergeCell ref="L47:N47"/>
    <mergeCell ref="L48:N48"/>
    <mergeCell ref="L49:N49"/>
    <mergeCell ref="L50:N50"/>
    <mergeCell ref="L51:N51"/>
    <mergeCell ref="L52:N52"/>
    <mergeCell ref="L53:N53"/>
    <mergeCell ref="L54:N54"/>
    <mergeCell ref="L55:N55"/>
    <mergeCell ref="L56:N56"/>
    <mergeCell ref="L57:N57"/>
    <mergeCell ref="L58:N58"/>
    <mergeCell ref="L59:N59"/>
    <mergeCell ref="L60:N60"/>
    <mergeCell ref="L61:N61"/>
    <mergeCell ref="L62:N62"/>
    <mergeCell ref="L63:N63"/>
    <mergeCell ref="L64:N64"/>
    <mergeCell ref="L65:N65"/>
    <mergeCell ref="L66:N66"/>
    <mergeCell ref="L67:N67"/>
    <mergeCell ref="L68:N68"/>
    <mergeCell ref="L69:N69"/>
    <mergeCell ref="L70:N70"/>
    <mergeCell ref="L71:N71"/>
    <mergeCell ref="L72:N72"/>
    <mergeCell ref="L73:N73"/>
    <mergeCell ref="L74:N74"/>
    <mergeCell ref="L75:N75"/>
    <mergeCell ref="L76:N76"/>
    <mergeCell ref="L77:N77"/>
    <mergeCell ref="L78:N78"/>
    <mergeCell ref="L79:N79"/>
    <mergeCell ref="L80:N80"/>
    <mergeCell ref="L81:N81"/>
    <mergeCell ref="L82:N82"/>
    <mergeCell ref="L83:N83"/>
    <mergeCell ref="L84:N84"/>
    <mergeCell ref="L85:N85"/>
    <mergeCell ref="L86:N86"/>
    <mergeCell ref="L87:N87"/>
    <mergeCell ref="L88:N88"/>
    <mergeCell ref="L89:N89"/>
    <mergeCell ref="L90:N90"/>
    <mergeCell ref="L91:N91"/>
    <mergeCell ref="L92:N92"/>
    <mergeCell ref="L93:N93"/>
    <mergeCell ref="L94:N94"/>
    <mergeCell ref="L95:N95"/>
    <mergeCell ref="L96:N96"/>
    <mergeCell ref="L97:N97"/>
    <mergeCell ref="L98:N98"/>
    <mergeCell ref="L99:N99"/>
    <mergeCell ref="O14:R14"/>
    <mergeCell ref="O15:P15"/>
    <mergeCell ref="O307:S307"/>
    <mergeCell ref="P308:S308"/>
    <mergeCell ref="P309:S309"/>
    <mergeCell ref="P310:S310"/>
    <mergeCell ref="P311:S311"/>
    <mergeCell ref="P312:S312"/>
    <mergeCell ref="P314:S314"/>
    <mergeCell ref="P315:S315"/>
    <mergeCell ref="P316:S316"/>
    <mergeCell ref="P318:S318"/>
    <mergeCell ref="P319:S319"/>
    <mergeCell ref="P320:S320"/>
    <mergeCell ref="P321:S321"/>
    <mergeCell ref="Q15:R15"/>
    <mergeCell ref="S14:U14"/>
    <mergeCell ref="S15:S16"/>
    <mergeCell ref="T15:U15"/>
    <mergeCell ref="T307:X307"/>
    <mergeCell ref="U308:X308"/>
    <mergeCell ref="U309:X309"/>
    <mergeCell ref="U310:X310"/>
    <mergeCell ref="U311:X311"/>
    <mergeCell ref="U312:X312"/>
    <mergeCell ref="U314:X314"/>
    <mergeCell ref="U315:X315"/>
    <mergeCell ref="U316:X316"/>
    <mergeCell ref="U318:X318"/>
    <mergeCell ref="U319:X319"/>
    <mergeCell ref="U320:X320"/>
    <mergeCell ref="V14:X14"/>
    <mergeCell ref="V15:V16"/>
    <mergeCell ref="V2:W2"/>
    <mergeCell ref="W15:X15"/>
  </mergeCells>
  <pageMargins left="0.11811023" top="0.98425196" right="0.00000000" bottom="0.98425196" footer="0.51181102" header="0.51181102"/>
  <pageSetup paperSize="9" orientation="landscape" scale="70" blackAndWhite="1"/>
  <headerFooter alignWithMargins="0" scaleWithDoc="1"/>
  <rowBreaks count="1" manualBreakCount="1">
    <brk id="304" man="1" max="16383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>
  <dimension ref="A1:AB320"/>
  <sheetViews>
    <sheetView workbookViewId="0" tabSelected="1"/>
  </sheetViews>
  <cols>
    <col width="0.85546875" customWidth="1" min="1" max="1"/>
    <col width="5.42578125" customWidth="1" min="2" max="2"/>
    <col width="5.42578125" customWidth="1" min="3" max="3"/>
    <col width="5.42578125" customWidth="1" min="4" max="4"/>
    <col width="5.42578125" customWidth="1" min="5" max="5"/>
    <col width="9.71093750" customWidth="1" min="6" max="6"/>
    <col width="15.28515625" customWidth="1" min="7" max="7"/>
    <col width="4.28515625" customWidth="1" min="8" max="8"/>
    <col width="0.85546875" customWidth="1" min="9" max="9"/>
    <col width="7.71093750" customWidth="1" min="10" max="10"/>
    <col width="4.28515625" customWidth="1" min="11" max="11"/>
    <col width="0.85546875" customWidth="1" min="12" max="12"/>
    <col width="7.71093750" customWidth="1" min="13" max="13"/>
    <col width="15.28515625" customWidth="1" min="14" max="14"/>
    <col width="12.71093750" customWidth="1" min="15" max="15"/>
    <col width="15.28515625" customWidth="1" min="16" max="16"/>
    <col width="12.71093750" customWidth="1" min="17" max="17"/>
    <col width="15.28515625" customWidth="1" min="18" max="18"/>
    <col width="12.71093750" customWidth="1" min="19" max="19"/>
    <col width="12.71093750" customWidth="1" min="20" max="20"/>
    <col width="15.28515625" customWidth="1" min="21" max="21"/>
    <col width="12.71093750" customWidth="1" min="22" max="22"/>
    <col width="12.71093750" customWidth="1" min="23" max="23"/>
    <col hidden="1" width="42.00000000" customWidth="1" min="24" max="24"/>
    <col hidden="1" width="58.71093750" customWidth="1" min="25" max="25"/>
    <col hidden="1" width="31.28515625" customWidth="1" min="26" max="26"/>
    <col hidden="1" width="40.85546875" customWidth="1" min="27" max="27"/>
    <col hidden="1" width="9.14062500" customWidth="1" min="28" max="28"/>
  </cols>
  <sheetData>
    <row r="1" ht="5.10000000" customHeight="1">
      <c s="0" r="A1"/>
      <c s="0" r="B1"/>
      <c s="0" r="C1"/>
      <c s="0" r="D1"/>
      <c s="0" r="E1"/>
      <c s="0" r="F1"/>
      <c s="0" r="G1"/>
      <c s="0" r="H1"/>
      <c s="0" r="I1"/>
      <c s="0" r="J1"/>
      <c s="0" r="K1"/>
      <c s="0" r="L1"/>
      <c s="0" r="M1"/>
      <c s="0" r="N1"/>
      <c s="0" r="O1"/>
      <c s="0" r="P1"/>
      <c s="0" r="Q1"/>
      <c s="0" r="R1"/>
      <c s="0" r="S1"/>
      <c s="0" r="T1"/>
      <c s="0" r="U1"/>
      <c s="0" r="V1"/>
      <c s="0" r="W1"/>
      <c s="0" r="X1"/>
      <c s="0" r="Y1"/>
      <c s="0" r="Z1"/>
      <c s="0" r="AA1"/>
      <c s="0" r="AB1"/>
    </row>
    <row r="2" ht="15.75000000" customHeight="1">
      <c s="0" r="A2"/>
      <c s="0" r="B2"/>
      <c s="0" r="C2"/>
      <c s="0" r="D2"/>
      <c s="0" r="E2"/>
      <c s="0" r="F2"/>
      <c s="0" r="G2"/>
      <c s="0" r="H2"/>
      <c s="0" r="I2"/>
      <c s="0" r="J2"/>
      <c s="0" r="K2"/>
      <c s="0" r="L2"/>
      <c s="0" r="M2"/>
      <c s="0" r="N2"/>
      <c s="0" r="O2"/>
      <c s="239" r="P2"/>
      <c s="239" r="Q2"/>
      <c s="239" r="R2"/>
      <c s="239" r="S2"/>
      <c s="239" r="T2"/>
      <c s="239" r="U2"/>
      <c s="239" r="V2"/>
      <c s="240" r="W2"/>
      <c s="7" r="X2" t="s">
        <v>254</v>
      </c>
      <c s="7" r="Y2" t="s">
        <v>255</v>
      </c>
      <c s="7" r="Z2"/>
      <c s="7" r="AA2" t="s">
        <v>256</v>
      </c>
      <c s="0" r="AB2"/>
    </row>
    <row r="3" ht="15.75000000" customHeight="1">
      <c s="0" r="A3"/>
      <c s="2" r="B3"/>
      <c s="2" r="C3"/>
      <c s="2" r="D3"/>
      <c s="2" r="E3"/>
      <c s="2" r="F3"/>
      <c s="0" r="G3"/>
      <c s="0" r="H3"/>
      <c s="0" r="I3"/>
      <c s="0" r="J3"/>
      <c s="0" r="K3"/>
      <c s="0" r="L3"/>
      <c s="0" r="M3"/>
      <c s="0" r="N3"/>
      <c s="0" r="O3"/>
      <c s="0" r="P3"/>
      <c s="0" r="Q3"/>
      <c s="0" r="R3"/>
      <c s="0" r="S3"/>
      <c s="0" r="T3"/>
      <c s="3" r="U3" t="s">
        <v>0</v>
      </c>
      <c s="4" r="V3"/>
      <c s="5" r="W3" t="s">
        <v>1</v>
      </c>
      <c s="241" r="X3" t="s">
        <v>2</v>
      </c>
      <c s="7" r="Y3" t="s">
        <v>257</v>
      </c>
      <c s="7" r="Z3"/>
      <c s="7" r="AA3" t="s">
        <v>258</v>
      </c>
      <c s="0" r="AB3"/>
    </row>
    <row r="4" ht="15.00000000" customHeight="1">
      <c s="0" r="A4"/>
      <c s="2" r="B4"/>
      <c s="2" r="C4"/>
      <c s="2" r="D4"/>
      <c s="2" r="E4"/>
      <c s="2" r="F4"/>
      <c s="0" r="G4"/>
      <c s="0" r="H4"/>
      <c s="0" r="I4"/>
      <c s="0" r="J4"/>
      <c s="0" r="K4"/>
      <c s="0" r="L4"/>
      <c s="0" r="M4"/>
      <c s="0" r="N4"/>
      <c s="0" r="O4"/>
      <c s="0" r="P4"/>
      <c s="0" r="Q4"/>
      <c s="8" r="R4"/>
      <c s="9" r="S4"/>
      <c s="9" r="T4"/>
      <c s="9" r="U4"/>
      <c s="9" r="V4"/>
      <c s="10" r="W4"/>
      <c s="7" r="X4"/>
      <c s="7" r="Y4" t="s">
        <v>259</v>
      </c>
      <c s="7" r="Z4"/>
      <c s="7" r="AA4" t="s">
        <v>260</v>
      </c>
      <c s="0" r="AB4"/>
    </row>
    <row r="5" ht="15.75000000" customHeight="1">
      <c s="0" r="A5"/>
      <c s="11" r="B5" t="s">
        <v>261</v>
      </c>
      <c s="11" r="C5"/>
      <c s="11" r="D5"/>
      <c s="11" r="E5"/>
      <c s="11" r="F5"/>
      <c s="11" r="G5"/>
      <c s="11" r="H5"/>
      <c s="11" r="I5"/>
      <c s="11" r="J5"/>
      <c s="11" r="K5"/>
      <c s="11" r="L5"/>
      <c s="11" r="M5"/>
      <c s="11" r="N5"/>
      <c s="11" r="O5"/>
      <c s="11" r="P5"/>
      <c s="11" r="Q5"/>
      <c s="11" r="R5"/>
      <c s="11" r="S5"/>
      <c s="11" r="T5"/>
      <c s="11" r="U5"/>
      <c s="11" r="V5"/>
      <c s="11" r="W5"/>
      <c s="7" r="X5" t="s">
        <v>3</v>
      </c>
      <c s="7" r="Y5" t="s">
        <v>262</v>
      </c>
      <c s="7" r="Z5"/>
      <c s="7" r="AA5" t="s">
        <v>263</v>
      </c>
      <c s="0" r="AB5"/>
    </row>
    <row r="6" ht="15.00000000" customHeight="1">
      <c s="0" r="A6"/>
      <c s="242" r="B6"/>
      <c s="242" r="C6"/>
      <c s="242" r="D6"/>
      <c s="242" r="E6"/>
      <c s="242" r="F6"/>
      <c s="242" r="G6"/>
      <c s="242" r="H6"/>
      <c s="242" r="I6"/>
      <c s="242" r="J6"/>
      <c s="242" r="K6"/>
      <c s="242" r="L6"/>
      <c s="242" r="M6"/>
      <c s="242" r="N6"/>
      <c s="242" r="O6"/>
      <c s="242" r="P6"/>
      <c s="242" r="Q6"/>
      <c s="242" r="R6"/>
      <c s="242" r="S6"/>
      <c s="242" r="T6"/>
      <c s="242" r="U6"/>
      <c s="242" r="V6"/>
      <c s="242" r="W6"/>
      <c s="7" r="X6" t="s">
        <v>15</v>
      </c>
      <c s="7" r="Y6" t="s">
        <v>264</v>
      </c>
      <c s="7" r="Z6"/>
      <c s="7" r="AA6" t="s">
        <v>265</v>
      </c>
      <c s="0" r="AB6"/>
    </row>
    <row r="7" ht="15.00000000" customHeight="1">
      <c s="0" r="A7"/>
      <c s="243" r="B7" t="s">
        <v>6</v>
      </c>
      <c s="243" r="C7"/>
      <c s="243" r="D7"/>
      <c s="243" r="E7"/>
      <c s="243" r="F7"/>
      <c s="244" r="G7" t="s">
        <v>7</v>
      </c>
      <c s="244" r="H7"/>
      <c s="244" r="I7"/>
      <c s="244" r="J7"/>
      <c s="244" r="K7"/>
      <c s="244" r="L7"/>
      <c s="244" r="M7"/>
      <c s="244" r="N7"/>
      <c s="244" r="O7"/>
      <c s="244" r="P7"/>
      <c s="244" r="Q7"/>
      <c s="244" r="R7"/>
      <c s="244" r="S7"/>
      <c s="244" r="T7"/>
      <c s="244" r="U7"/>
      <c s="244" r="V7"/>
      <c s="244" r="W7"/>
      <c s="7" r="X7"/>
      <c s="7" r="Y7" t="s">
        <v>266</v>
      </c>
      <c s="7" r="Z7"/>
      <c s="7" r="AA7" t="s">
        <v>267</v>
      </c>
      <c s="0" r="AB7"/>
    </row>
    <row r="8" ht="15.00000000" customHeight="1">
      <c s="0" r="A8"/>
      <c s="242" r="B8"/>
      <c s="242" r="C8"/>
      <c s="242" r="D8"/>
      <c s="242" r="E8"/>
      <c s="242" r="F8"/>
      <c s="16" r="G8" t="s">
        <v>8</v>
      </c>
      <c s="16" r="H8"/>
      <c s="16" r="I8"/>
      <c s="16" r="J8"/>
      <c s="16" r="K8"/>
      <c s="16" r="L8"/>
      <c s="16" r="M8"/>
      <c s="16" r="N8"/>
      <c s="16" r="O8"/>
      <c s="16" r="P8"/>
      <c s="16" r="Q8"/>
      <c s="16" r="R8"/>
      <c s="16" r="S8"/>
      <c s="16" r="T8"/>
      <c s="16" r="U8"/>
      <c s="16" r="V8"/>
      <c s="16" r="W8"/>
      <c s="7" r="X8" t="s">
        <v>11</v>
      </c>
      <c s="7" r="Y8" t="s">
        <v>268</v>
      </c>
      <c s="7" r="Z8"/>
      <c s="7" r="AA8" t="s">
        <v>269</v>
      </c>
      <c s="0" r="AB8"/>
    </row>
    <row r="9" ht="15.00000000" customHeight="1">
      <c s="0" r="A9"/>
      <c s="243" r="B9" t="s">
        <v>9</v>
      </c>
      <c s="243" r="C9"/>
      <c s="243" r="D9"/>
      <c s="243" r="E9"/>
      <c s="243" r="F9"/>
      <c s="245" r="G9" t="s">
        <v>10</v>
      </c>
      <c s="245" r="H9"/>
      <c s="245" r="I9"/>
      <c s="245" r="J9"/>
      <c s="245" r="K9"/>
      <c s="245" r="L9"/>
      <c s="245" r="M9"/>
      <c s="245" r="N9"/>
      <c s="245" r="O9"/>
      <c s="245" r="P9"/>
      <c s="245" r="Q9"/>
      <c s="245" r="R9"/>
      <c s="245" r="S9"/>
      <c s="245" r="T9"/>
      <c s="245" r="U9"/>
      <c s="245" r="V9"/>
      <c s="245" r="W9"/>
      <c s="7" r="X9" t="s">
        <v>13</v>
      </c>
      <c s="7" r="Y9" t="s">
        <v>270</v>
      </c>
      <c s="7" r="Z9"/>
      <c s="7" r="AA9" t="s">
        <v>271</v>
      </c>
      <c s="0" r="AB9"/>
    </row>
    <row r="10" ht="15.00000000" customHeight="1">
      <c s="0" r="A10"/>
      <c s="12" r="B10"/>
      <c s="12" r="C10"/>
      <c s="12" r="D10"/>
      <c s="0" r="E10"/>
      <c s="12" r="F10"/>
      <c s="16" r="G10" t="s">
        <v>12</v>
      </c>
      <c s="16" r="H10"/>
      <c s="16" r="I10"/>
      <c s="16" r="J10"/>
      <c s="16" r="K10"/>
      <c s="16" r="L10"/>
      <c s="16" r="M10"/>
      <c s="16" r="N10"/>
      <c s="16" r="O10"/>
      <c s="16" r="P10"/>
      <c s="16" r="Q10"/>
      <c s="16" r="R10"/>
      <c s="16" r="S10"/>
      <c s="16" r="T10"/>
      <c s="16" r="U10"/>
      <c s="16" r="V10"/>
      <c s="16" r="W10"/>
      <c s="7" r="X10"/>
      <c s="7" r="Y10" t="s">
        <v>272</v>
      </c>
      <c s="7" r="Z10"/>
      <c s="7" r="AA10" t="s">
        <v>273</v>
      </c>
      <c s="0" r="AB10"/>
    </row>
    <row r="11" ht="15.00000000" customHeight="1">
      <c s="0" r="A11"/>
      <c s="12" r="B11"/>
      <c s="12" r="C11"/>
      <c s="13" r="D11"/>
      <c s="13" r="E11"/>
      <c s="13" r="F11"/>
      <c s="13" r="G11"/>
      <c s="13" r="H11"/>
      <c s="13" r="I11"/>
      <c s="13" r="J11"/>
      <c s="13" r="K11"/>
      <c s="13" r="L11"/>
      <c s="13" r="M11"/>
      <c s="13" r="N11"/>
      <c s="13" r="O11"/>
      <c s="13" r="P11"/>
      <c s="13" r="Q11"/>
      <c s="13" r="R11"/>
      <c s="13" r="S11"/>
      <c s="13" r="T11"/>
      <c s="13" r="U11"/>
      <c s="13" r="V11"/>
      <c s="13" r="W11"/>
      <c s="7" r="X11" t="s">
        <v>5</v>
      </c>
      <c s="7" r="Y11" t="s">
        <v>274</v>
      </c>
      <c s="7" r="Z11"/>
      <c s="7" r="AA11" t="s">
        <v>275</v>
      </c>
      <c s="0" r="AB11"/>
    </row>
    <row r="12" ht="15.00000000" customHeight="1">
      <c s="0" r="A12"/>
      <c s="20" r="B12" t="s">
        <v>276</v>
      </c>
      <c s="20" r="C12"/>
      <c s="20" r="D12"/>
      <c s="20" r="E12"/>
      <c s="20" r="F12"/>
      <c s="20" r="G12"/>
      <c s="20" r="H12"/>
      <c s="20" r="I12"/>
      <c s="20" r="J12"/>
      <c s="20" r="K12"/>
      <c s="20" r="L12"/>
      <c s="20" r="M12"/>
      <c s="20" r="N12"/>
      <c s="20" r="O12"/>
      <c s="20" r="P12"/>
      <c s="20" r="Q12"/>
      <c s="20" r="R12"/>
      <c s="20" r="S12"/>
      <c s="20" r="T12"/>
      <c s="20" r="U12"/>
      <c s="20" r="V12"/>
      <c s="20" r="W12"/>
      <c s="246" r="X12"/>
      <c s="2" r="Y12" t="s">
        <v>277</v>
      </c>
      <c s="0" r="Z12"/>
      <c s="7" r="AA12" t="s">
        <v>278</v>
      </c>
      <c s="0" r="AB12"/>
    </row>
    <row r="13" ht="15.00000000" customHeight="1">
      <c s="0" r="A13"/>
      <c s="21" r="B13"/>
      <c s="21" r="C13"/>
      <c s="21" r="D13"/>
      <c s="21" r="E13"/>
      <c s="21" r="F13"/>
      <c s="21" r="G13"/>
      <c s="21" r="H13"/>
      <c s="21" r="I13"/>
      <c s="21" r="J13"/>
      <c s="21" r="K13"/>
      <c s="21" r="L13"/>
      <c s="21" r="M13"/>
      <c s="21" r="N13"/>
      <c s="21" r="O13"/>
      <c s="21" r="P13"/>
      <c s="21" r="Q13"/>
      <c s="21" r="R13"/>
      <c s="21" r="S13"/>
      <c s="21" r="T13"/>
      <c s="21" r="U13"/>
      <c s="21" r="V13"/>
      <c s="21" r="W13"/>
      <c s="0" r="X13"/>
      <c s="7" r="Y13" t="s">
        <v>279</v>
      </c>
      <c s="0" r="Z13"/>
      <c s="7" r="AA13" t="s">
        <v>280</v>
      </c>
      <c s="0" r="AB13"/>
    </row>
    <row r="14" ht="15.00000000" customHeight="1">
      <c s="0" r="A14"/>
      <c s="22" r="B14" t="s">
        <v>16</v>
      </c>
      <c s="23" r="C14"/>
      <c s="23" r="D14"/>
      <c s="23" r="E14"/>
      <c s="23" r="F14"/>
      <c s="24" r="G14" t="s">
        <v>17</v>
      </c>
      <c s="25" r="H14"/>
      <c s="26" r="I14"/>
      <c s="26" r="J14"/>
      <c s="26" r="K14"/>
      <c s="26" r="L14"/>
      <c s="26" r="M14"/>
      <c s="26" r="N14"/>
      <c s="26" r="O14"/>
      <c s="26" r="P14"/>
      <c s="26" r="Q14"/>
      <c s="26" r="R14"/>
      <c s="26" r="S14"/>
      <c s="26" r="T14"/>
      <c s="26" r="U14"/>
      <c s="26" r="V14"/>
      <c s="24" r="W14"/>
      <c s="0" r="X14"/>
      <c s="0" r="Y14"/>
      <c s="2" r="Z14"/>
      <c s="7" r="AA14" t="s">
        <v>281</v>
      </c>
      <c s="0" r="AB14"/>
    </row>
    <row r="15" ht="22.50000000" customHeight="1">
      <c s="0" r="A15"/>
      <c s="22" r="B15"/>
      <c s="26" r="G15" t="s">
        <v>18</v>
      </c>
      <c s="26" r="H15"/>
      <c s="26" r="I15"/>
      <c s="26" r="J15"/>
      <c s="26" r="K15"/>
      <c s="26" r="L15"/>
      <c s="26" r="M15"/>
      <c s="26" r="N15" t="s">
        <v>19</v>
      </c>
      <c s="26" r="O15"/>
      <c s="26" r="P15"/>
      <c s="26" r="Q15"/>
      <c s="26" r="R15" t="s">
        <v>20</v>
      </c>
      <c s="26" r="S15"/>
      <c s="26" r="T15"/>
      <c s="27" r="U15" t="s">
        <v>282</v>
      </c>
      <c s="25" r="V15"/>
      <c s="24" r="W15"/>
      <c s="0" r="X15"/>
      <c s="0" r="Y15"/>
      <c s="2" r="Z15"/>
      <c s="0" r="AA15"/>
      <c s="0" r="AB15"/>
    </row>
    <row r="16" ht="15.00000000" customHeight="1">
      <c s="0" r="A16"/>
      <c s="22" r="B16"/>
      <c s="26" r="G16" t="s">
        <v>22</v>
      </c>
      <c s="26" r="H16" t="s">
        <v>23</v>
      </c>
      <c s="26" r="I16"/>
      <c s="26" r="J16"/>
      <c s="26" r="K16"/>
      <c s="26" r="L16"/>
      <c s="26" r="M16"/>
      <c s="26" r="N16" t="s">
        <v>24</v>
      </c>
      <c s="26" r="O16"/>
      <c s="26" r="P16" t="s">
        <v>25</v>
      </c>
      <c s="26" r="Q16"/>
      <c s="26" r="R16" t="s">
        <v>22</v>
      </c>
      <c s="26" r="S16" t="s">
        <v>23</v>
      </c>
      <c s="26" r="T16"/>
      <c s="26" r="U16" t="s">
        <v>22</v>
      </c>
      <c s="24" r="V16" t="s">
        <v>23</v>
      </c>
      <c s="28" r="W16"/>
      <c s="18" r="X16"/>
      <c s="2" r="Y16"/>
      <c s="2" r="Z16"/>
      <c s="0" r="AA16"/>
      <c s="0" r="AB16"/>
    </row>
    <row r="17" ht="33.00000000" customHeight="1">
      <c s="0" r="A17"/>
      <c s="22" r="B17"/>
      <c s="26" r="G17"/>
      <c s="23" r="H17" t="s">
        <v>26</v>
      </c>
      <c s="23" r="I17"/>
      <c s="23" r="J17"/>
      <c s="23" r="K17" t="s">
        <v>27</v>
      </c>
      <c s="23" r="L17"/>
      <c s="23" r="M17"/>
      <c s="23" r="N17" t="s">
        <v>22</v>
      </c>
      <c s="23" r="O17" t="s">
        <v>28</v>
      </c>
      <c s="23" r="P17" t="s">
        <v>22</v>
      </c>
      <c s="23" r="Q17" t="s">
        <v>28</v>
      </c>
      <c s="26" r="R17"/>
      <c s="23" r="S17" t="s">
        <v>26</v>
      </c>
      <c s="23" r="T17" t="s">
        <v>27</v>
      </c>
      <c s="26" r="U17"/>
      <c s="23" r="V17" t="s">
        <v>26</v>
      </c>
      <c s="27" r="W17" t="s">
        <v>27</v>
      </c>
      <c s="29" r="X17"/>
      <c s="2" r="Y17"/>
      <c s="2" r="Z17"/>
      <c s="0" r="AA17"/>
      <c s="0" r="AB17"/>
    </row>
    <row r="18" ht="15.00000000" customHeight="1">
      <c s="0" r="A18"/>
      <c s="30" r="B18">
        <v>1</v>
      </c>
      <c s="31" r="C18"/>
      <c s="31" r="D18"/>
      <c s="31" r="E18"/>
      <c s="31" r="F18"/>
      <c s="31" r="G18">
        <v>2</v>
      </c>
      <c s="31" r="H18">
        <v>3</v>
      </c>
      <c s="31" r="I18"/>
      <c s="31" r="J18"/>
      <c s="31" r="K18">
        <v>4</v>
      </c>
      <c s="31" r="L18"/>
      <c s="31" r="M18"/>
      <c s="31" r="N18">
        <v>5</v>
      </c>
      <c s="31" r="O18">
        <v>6</v>
      </c>
      <c s="31" r="P18">
        <v>7</v>
      </c>
      <c s="31" r="Q18">
        <v>8</v>
      </c>
      <c s="31" r="R18">
        <v>9</v>
      </c>
      <c s="31" r="S18">
        <v>10</v>
      </c>
      <c s="31" r="T18">
        <v>11</v>
      </c>
      <c s="31" r="U18">
        <v>12</v>
      </c>
      <c s="31" r="V18">
        <v>13</v>
      </c>
      <c s="32" r="W18">
        <v>14</v>
      </c>
      <c s="33" r="X18" t="s">
        <v>283</v>
      </c>
      <c s="2" r="Y18" t="s">
        <v>31</v>
      </c>
      <c s="2" r="Z18" t="s">
        <v>32</v>
      </c>
      <c s="0" r="AA18"/>
      <c s="0" r="AB18"/>
    </row>
    <row r="19" ht="15.00000000" customHeight="1">
      <c s="34" r="A19"/>
      <c s="247" r="B19" t="s">
        <v>33</v>
      </c>
      <c s="248" r="C19"/>
      <c s="249" r="D19"/>
      <c s="250" r="E19"/>
      <c s="251" r="F19" t="s">
        <v>40</v>
      </c>
      <c s="252" r="G19">
        <v>1253471.15000000</v>
      </c>
      <c s="252" r="H19"/>
      <c s="252" r="I19"/>
      <c s="252" r="J19"/>
      <c s="252" r="K19"/>
      <c s="252" r="L19"/>
      <c s="252" r="M19"/>
      <c s="252" r="N19"/>
      <c s="252" r="O19"/>
      <c s="252" r="P19">
        <v>283805.24000000</v>
      </c>
      <c s="252" r="Q19"/>
      <c s="252" r="R19">
        <v>969665.91000000</v>
      </c>
      <c s="252" r="S19"/>
      <c s="252" r="T19"/>
      <c s="252" r="U19"/>
      <c s="252" r="V19"/>
      <c s="253" r="W19"/>
      <c s="254" r="X19"/>
      <c s="255" r="Y19" t="s">
        <v>284</v>
      </c>
      <c s="255" r="Z19"/>
      <c s="0" r="AA19"/>
      <c s="0" r="AB19"/>
    </row>
    <row r="20" ht="15.00000000" customHeight="1">
      <c s="34" r="A20"/>
      <c s="256" r="B20" t="s">
        <v>36</v>
      </c>
      <c s="257" r="C20"/>
      <c s="258" r="D20"/>
      <c s="259" r="E20"/>
      <c s="260" r="F20" t="s">
        <v>40</v>
      </c>
      <c s="261" r="G20">
        <v>304598.02000000</v>
      </c>
      <c s="261" r="H20"/>
      <c s="261" r="I20"/>
      <c s="261" r="J20"/>
      <c s="261" r="K20"/>
      <c s="261" r="L20"/>
      <c s="261" r="M20"/>
      <c s="261" r="N20"/>
      <c s="261" r="O20"/>
      <c s="261" r="P20">
        <v>55344.00000000</v>
      </c>
      <c s="261" r="Q20"/>
      <c s="261" r="R20">
        <v>249254.02000000</v>
      </c>
      <c s="261" r="S20"/>
      <c s="261" r="T20"/>
      <c s="261" r="U20"/>
      <c s="261" r="V20"/>
      <c s="262" r="W20"/>
      <c s="254" r="X20"/>
      <c s="255" r="Y20" t="s">
        <v>285</v>
      </c>
      <c s="255" r="Z20"/>
      <c s="0" r="AA20"/>
      <c s="0" r="AB20"/>
    </row>
    <row r="21" ht="15.00000000" customHeight="1">
      <c s="34" r="A21"/>
      <c s="256" r="B21" t="s">
        <v>37</v>
      </c>
      <c s="257" r="C21"/>
      <c s="258" r="D21"/>
      <c s="259" r="E21"/>
      <c s="260" r="F21" t="s">
        <v>40</v>
      </c>
      <c s="261" r="G21">
        <v>374829.46000000</v>
      </c>
      <c s="261" r="H21"/>
      <c s="261" r="I21"/>
      <c s="261" r="J21"/>
      <c s="261" r="K21"/>
      <c s="261" r="L21"/>
      <c s="261" r="M21"/>
      <c s="261" r="N21"/>
      <c s="261" r="O21"/>
      <c s="261" r="P21">
        <v>53555.76000000</v>
      </c>
      <c s="261" r="Q21"/>
      <c s="261" r="R21">
        <v>321273.70000000</v>
      </c>
      <c s="261" r="S21"/>
      <c s="261" r="T21"/>
      <c s="261" r="U21"/>
      <c s="261" r="V21"/>
      <c s="262" r="W21"/>
      <c s="254" r="X21"/>
      <c s="255" r="Y21" t="s">
        <v>286</v>
      </c>
      <c s="255" r="Z21"/>
      <c s="0" r="AA21"/>
      <c s="0" r="AB21"/>
    </row>
    <row r="22" ht="15.00000000" customHeight="1">
      <c s="34" r="A22"/>
      <c s="256" r="B22" t="s">
        <v>38</v>
      </c>
      <c s="257" r="C22"/>
      <c s="258" r="D22"/>
      <c s="259" r="E22"/>
      <c s="260" r="F22" t="s">
        <v>40</v>
      </c>
      <c s="261" r="G22">
        <v>0.92000000</v>
      </c>
      <c s="261" r="H22"/>
      <c s="261" r="I22"/>
      <c s="261" r="J22"/>
      <c s="261" r="K22"/>
      <c s="261" r="L22"/>
      <c s="261" r="M22"/>
      <c s="261" r="N22"/>
      <c s="261" r="O22"/>
      <c s="261" r="P22"/>
      <c s="261" r="Q22"/>
      <c s="261" r="R22">
        <v>0.92000000</v>
      </c>
      <c s="261" r="S22"/>
      <c s="261" r="T22"/>
      <c s="261" r="U22"/>
      <c s="261" r="V22"/>
      <c s="262" r="W22"/>
      <c s="254" r="X22"/>
      <c s="255" r="Y22" t="s">
        <v>287</v>
      </c>
      <c s="255" r="Z22"/>
      <c s="0" r="AA22"/>
      <c s="0" r="AB22"/>
    </row>
    <row r="23" ht="15.00000000" customHeight="1">
      <c s="34" r="A23"/>
      <c s="70" r="B23" t="s">
        <v>39</v>
      </c>
      <c s="71" r="C23"/>
      <c s="71" r="D23"/>
      <c s="71" r="E23"/>
      <c s="263" r="F23" t="s">
        <v>40</v>
      </c>
      <c s="74" r="G23">
        <v>1932899.55000000</v>
      </c>
      <c s="74" r="H23"/>
      <c s="75" r="I23"/>
      <c s="76" r="J23"/>
      <c s="74" r="K23"/>
      <c s="75" r="L23"/>
      <c s="76" r="M23"/>
      <c s="74" r="N23"/>
      <c s="74" r="O23"/>
      <c s="74" r="P23">
        <v>392705.00000000</v>
      </c>
      <c s="74" r="Q23"/>
      <c s="74" r="R23">
        <v>1540194.55000000</v>
      </c>
      <c s="74" r="S23"/>
      <c s="74" r="T23"/>
      <c s="74" r="U23"/>
      <c s="74" r="V23"/>
      <c s="77" r="W23"/>
      <c s="254" r="X23"/>
      <c s="255" r="Y23" t="s">
        <v>288</v>
      </c>
      <c s="255" r="Z23"/>
      <c s="0" r="AA23"/>
      <c s="0" r="AB23"/>
    </row>
    <row r="24" ht="15.00000000" customHeight="1">
      <c s="34" r="A24"/>
      <c s="256" r="B24" t="s">
        <v>41</v>
      </c>
      <c s="257" r="C24"/>
      <c s="258" r="D24"/>
      <c s="259" r="E24"/>
      <c s="260" r="F24" t="s">
        <v>289</v>
      </c>
      <c s="261" r="G24">
        <v>12.01000000</v>
      </c>
      <c s="261" r="H24"/>
      <c s="261" r="I24"/>
      <c s="261" r="J24"/>
      <c s="261" r="K24"/>
      <c s="261" r="L24"/>
      <c s="261" r="M24"/>
      <c s="261" r="N24">
        <v>0.03000000</v>
      </c>
      <c s="261" r="O24"/>
      <c s="261" r="P24"/>
      <c s="261" r="Q24"/>
      <c s="261" r="R24">
        <v>12.04000000</v>
      </c>
      <c s="261" r="S24"/>
      <c s="261" r="T24"/>
      <c s="261" r="U24"/>
      <c s="261" r="V24"/>
      <c s="262" r="W24"/>
      <c s="254" r="X24"/>
      <c s="255" r="Y24" t="s">
        <v>290</v>
      </c>
      <c s="255" r="Z24"/>
      <c s="0" r="AA24"/>
      <c s="0" r="AB24"/>
    </row>
    <row r="25" ht="15.00000000" customHeight="1">
      <c s="34" r="A25"/>
      <c s="70" r="B25" t="s">
        <v>39</v>
      </c>
      <c s="71" r="C25"/>
      <c s="71" r="D25"/>
      <c s="71" r="E25"/>
      <c s="263" r="F25" t="s">
        <v>44</v>
      </c>
      <c s="74" r="G25">
        <v>12.01000000</v>
      </c>
      <c s="74" r="H25"/>
      <c s="75" r="I25"/>
      <c s="76" r="J25"/>
      <c s="74" r="K25"/>
      <c s="75" r="L25"/>
      <c s="76" r="M25"/>
      <c s="74" r="N25">
        <v>0.03000000</v>
      </c>
      <c s="74" r="O25"/>
      <c s="74" r="P25"/>
      <c s="74" r="Q25"/>
      <c s="74" r="R25">
        <v>12.04000000</v>
      </c>
      <c s="74" r="S25"/>
      <c s="74" r="T25"/>
      <c s="74" r="U25"/>
      <c s="74" r="V25"/>
      <c s="77" r="W25"/>
      <c s="254" r="X25"/>
      <c s="255" r="Y25" t="s">
        <v>291</v>
      </c>
      <c s="255" r="Z25"/>
      <c s="0" r="AA25"/>
      <c s="0" r="AB25"/>
    </row>
    <row r="26" ht="15.00000000" customHeight="1">
      <c s="34" r="A26"/>
      <c s="256" r="B26" t="s">
        <v>45</v>
      </c>
      <c s="257" r="C26"/>
      <c s="258" r="D26"/>
      <c s="259" r="E26"/>
      <c s="260" r="F26" t="s">
        <v>292</v>
      </c>
      <c s="261" r="G26">
        <v>16061.71000000</v>
      </c>
      <c s="261" r="H26"/>
      <c s="261" r="I26"/>
      <c s="261" r="J26"/>
      <c s="261" r="K26"/>
      <c s="261" r="L26"/>
      <c s="261" r="M26"/>
      <c s="261" r="N26"/>
      <c s="261" r="O26"/>
      <c s="261" r="P26">
        <v>16061.71000000</v>
      </c>
      <c s="261" r="Q26"/>
      <c s="261" r="R26">
        <v>0.00000000</v>
      </c>
      <c s="261" r="S26"/>
      <c s="261" r="T26"/>
      <c s="261" r="U26"/>
      <c s="261" r="V26"/>
      <c s="262" r="W26"/>
      <c s="254" r="X26"/>
      <c s="255" r="Y26" t="s">
        <v>293</v>
      </c>
      <c s="255" r="Z26"/>
      <c s="0" r="AA26"/>
      <c s="0" r="AB26"/>
    </row>
    <row r="27" ht="15.00000000" customHeight="1">
      <c s="34" r="A27"/>
      <c s="256" r="B27" t="s">
        <v>45</v>
      </c>
      <c s="257" r="C27"/>
      <c s="258" r="D27"/>
      <c s="259" r="E27"/>
      <c s="260" r="F27" t="s">
        <v>294</v>
      </c>
      <c s="261" r="G27">
        <v>2093.52000000</v>
      </c>
      <c s="261" r="H27"/>
      <c s="261" r="I27"/>
      <c s="261" r="J27"/>
      <c s="261" r="K27"/>
      <c s="261" r="L27"/>
      <c s="261" r="M27"/>
      <c s="261" r="N27">
        <v>37014.52000000</v>
      </c>
      <c s="261" r="O27"/>
      <c s="261" r="P27">
        <v>2093.52000000</v>
      </c>
      <c s="261" r="Q27"/>
      <c s="261" r="R27">
        <v>37014.52000000</v>
      </c>
      <c s="261" r="S27"/>
      <c s="261" r="T27"/>
      <c s="261" r="U27"/>
      <c s="261" r="V27"/>
      <c s="262" r="W27"/>
      <c s="254" r="X27"/>
      <c s="255" r="Y27" t="s">
        <v>295</v>
      </c>
      <c s="255" r="Z27"/>
      <c s="0" r="AA27"/>
      <c s="0" r="AB27"/>
    </row>
    <row r="28" ht="15.00000000" customHeight="1">
      <c s="34" r="A28"/>
      <c s="70" r="B28" t="s">
        <v>39</v>
      </c>
      <c s="71" r="C28"/>
      <c s="71" r="D28"/>
      <c s="71" r="E28"/>
      <c s="263" r="F28" t="s">
        <v>48</v>
      </c>
      <c s="74" r="G28">
        <v>18155.23000000</v>
      </c>
      <c s="74" r="H28"/>
      <c s="75" r="I28"/>
      <c s="76" r="J28"/>
      <c s="74" r="K28"/>
      <c s="75" r="L28"/>
      <c s="76" r="M28"/>
      <c s="74" r="N28">
        <v>37014.52000000</v>
      </c>
      <c s="74" r="O28"/>
      <c s="74" r="P28">
        <v>18155.23000000</v>
      </c>
      <c s="74" r="Q28"/>
      <c s="74" r="R28">
        <v>37014.52000000</v>
      </c>
      <c s="74" r="S28"/>
      <c s="74" r="T28"/>
      <c s="74" r="U28"/>
      <c s="74" r="V28"/>
      <c s="77" r="W28"/>
      <c s="254" r="X28"/>
      <c s="255" r="Y28" t="s">
        <v>296</v>
      </c>
      <c s="255" r="Z28"/>
      <c s="0" r="AA28"/>
      <c s="0" r="AB28"/>
    </row>
    <row r="29" ht="15.00000000" customHeight="1">
      <c s="34" r="A29"/>
      <c s="256" r="B29" t="s">
        <v>49</v>
      </c>
      <c s="257" r="C29"/>
      <c s="258" r="D29"/>
      <c s="259" r="E29"/>
      <c s="260" r="F29" t="s">
        <v>297</v>
      </c>
      <c s="261" r="G29"/>
      <c s="261" r="H29"/>
      <c s="261" r="I29"/>
      <c s="261" r="J29"/>
      <c s="261" r="K29"/>
      <c s="261" r="L29"/>
      <c s="261" r="M29"/>
      <c s="261" r="N29">
        <v>1019.43000000</v>
      </c>
      <c s="261" r="O29"/>
      <c s="261" r="P29"/>
      <c s="261" r="Q29"/>
      <c s="261" r="R29">
        <v>1019.43000000</v>
      </c>
      <c s="261" r="S29"/>
      <c s="261" r="T29"/>
      <c s="261" r="U29"/>
      <c s="261" r="V29"/>
      <c s="262" r="W29"/>
      <c s="254" r="X29"/>
      <c s="255" r="Y29" t="s">
        <v>298</v>
      </c>
      <c s="255" r="Z29"/>
      <c s="0" r="AA29"/>
      <c s="0" r="AB29"/>
    </row>
    <row r="30" ht="15.00000000" customHeight="1">
      <c s="34" r="A30"/>
      <c s="256" r="B30" t="s">
        <v>52</v>
      </c>
      <c s="257" r="C30"/>
      <c s="258" r="D30"/>
      <c s="259" r="E30"/>
      <c s="260" r="F30" t="s">
        <v>299</v>
      </c>
      <c s="261" r="G30">
        <v>750.00000000</v>
      </c>
      <c s="261" r="H30"/>
      <c s="261" r="I30"/>
      <c s="261" r="J30"/>
      <c s="261" r="K30"/>
      <c s="261" r="L30"/>
      <c s="261" r="M30"/>
      <c s="261" r="N30"/>
      <c s="261" r="O30"/>
      <c s="261" r="P30"/>
      <c s="261" r="Q30"/>
      <c s="261" r="R30">
        <v>750.00000000</v>
      </c>
      <c s="261" r="S30"/>
      <c s="261" r="T30"/>
      <c s="261" r="U30"/>
      <c s="261" r="V30"/>
      <c s="262" r="W30"/>
      <c s="254" r="X30"/>
      <c s="255" r="Y30" t="s">
        <v>300</v>
      </c>
      <c s="255" r="Z30"/>
      <c s="0" r="AA30"/>
      <c s="0" r="AB30"/>
    </row>
    <row r="31" ht="15.00000000" customHeight="1">
      <c s="34" r="A31"/>
      <c s="256" r="B31" t="s">
        <v>51</v>
      </c>
      <c s="257" r="C31"/>
      <c s="258" r="D31"/>
      <c s="259" r="E31"/>
      <c s="260" r="F31" t="s">
        <v>297</v>
      </c>
      <c s="261" r="G31">
        <v>139010.90000000</v>
      </c>
      <c s="261" r="H31"/>
      <c s="261" r="I31"/>
      <c s="261" r="J31"/>
      <c s="261" r="K31"/>
      <c s="261" r="L31"/>
      <c s="261" r="M31"/>
      <c s="261" r="N31"/>
      <c s="261" r="O31"/>
      <c s="261" r="P31">
        <v>137631.67000000</v>
      </c>
      <c s="261" r="Q31"/>
      <c s="261" r="R31">
        <v>1379.23000000</v>
      </c>
      <c s="261" r="S31"/>
      <c s="261" r="T31"/>
      <c s="261" r="U31"/>
      <c s="261" r="V31"/>
      <c s="262" r="W31"/>
      <c s="254" r="X31"/>
      <c s="255" r="Y31" t="s">
        <v>301</v>
      </c>
      <c s="255" r="Z31"/>
      <c s="0" r="AA31"/>
      <c s="0" r="AB31"/>
    </row>
    <row r="32" ht="15.00000000" customHeight="1">
      <c s="34" r="A32"/>
      <c s="256" r="B32" t="s">
        <v>51</v>
      </c>
      <c s="257" r="C32"/>
      <c s="258" r="D32"/>
      <c s="259" r="E32"/>
      <c s="260" r="F32" t="s">
        <v>299</v>
      </c>
      <c s="261" r="G32">
        <v>5828.07000000</v>
      </c>
      <c s="261" r="H32"/>
      <c s="261" r="I32"/>
      <c s="261" r="J32"/>
      <c s="261" r="K32"/>
      <c s="261" r="L32"/>
      <c s="261" r="M32"/>
      <c s="261" r="N32"/>
      <c s="261" r="O32"/>
      <c s="261" r="P32"/>
      <c s="261" r="Q32"/>
      <c s="261" r="R32">
        <v>5828.07000000</v>
      </c>
      <c s="261" r="S32"/>
      <c s="261" r="T32"/>
      <c s="261" r="U32"/>
      <c s="261" r="V32"/>
      <c s="262" r="W32"/>
      <c s="254" r="X32"/>
      <c s="255" r="Y32" t="s">
        <v>302</v>
      </c>
      <c s="255" r="Z32"/>
      <c s="0" r="AA32"/>
      <c s="0" r="AB32"/>
    </row>
    <row r="33" ht="15.00000000" customHeight="1">
      <c s="34" r="A33"/>
      <c s="70" r="B33" t="s">
        <v>39</v>
      </c>
      <c s="71" r="C33"/>
      <c s="71" r="D33"/>
      <c s="71" r="E33"/>
      <c s="263" r="F33" t="s">
        <v>53</v>
      </c>
      <c s="74" r="G33">
        <v>145588.97000000</v>
      </c>
      <c s="74" r="H33"/>
      <c s="75" r="I33"/>
      <c s="76" r="J33"/>
      <c s="74" r="K33"/>
      <c s="75" r="L33"/>
      <c s="76" r="M33"/>
      <c s="74" r="N33">
        <v>1019.43000000</v>
      </c>
      <c s="74" r="O33"/>
      <c s="74" r="P33">
        <v>137631.67000000</v>
      </c>
      <c s="74" r="Q33"/>
      <c s="74" r="R33">
        <v>8976.73000000</v>
      </c>
      <c s="74" r="S33"/>
      <c s="74" r="T33"/>
      <c s="74" r="U33"/>
      <c s="74" r="V33"/>
      <c s="77" r="W33"/>
      <c s="254" r="X33"/>
      <c s="255" r="Y33" t="s">
        <v>303</v>
      </c>
      <c s="255" r="Z33"/>
      <c s="0" r="AA33"/>
      <c s="0" r="AB33"/>
    </row>
    <row r="34" ht="15.00000000" customHeight="1">
      <c s="34" r="A34"/>
      <c s="256" r="B34" t="s">
        <v>54</v>
      </c>
      <c s="257" r="C34"/>
      <c s="258" r="D34"/>
      <c s="259" r="E34"/>
      <c s="260" r="F34" t="s">
        <v>304</v>
      </c>
      <c s="261" r="G34"/>
      <c s="261" r="H34"/>
      <c s="261" r="I34"/>
      <c s="261" r="J34"/>
      <c s="261" r="K34"/>
      <c s="261" r="L34"/>
      <c s="261" r="M34"/>
      <c s="261" r="N34">
        <v>1166.06000000</v>
      </c>
      <c s="261" r="O34"/>
      <c s="261" r="P34"/>
      <c s="261" r="Q34"/>
      <c s="261" r="R34">
        <v>1166.06000000</v>
      </c>
      <c s="261" r="S34"/>
      <c s="261" r="T34"/>
      <c s="261" r="U34"/>
      <c s="261" r="V34"/>
      <c s="262" r="W34"/>
      <c s="254" r="X34"/>
      <c s="255" r="Y34" t="s">
        <v>305</v>
      </c>
      <c s="255" r="Z34"/>
      <c s="0" r="AA34"/>
      <c s="0" r="AB34"/>
    </row>
    <row r="35" ht="15.00000000" customHeight="1">
      <c s="34" r="A35"/>
      <c s="70" r="B35" t="s">
        <v>39</v>
      </c>
      <c s="71" r="C35"/>
      <c s="71" r="D35"/>
      <c s="71" r="E35"/>
      <c s="263" r="F35" t="s">
        <v>56</v>
      </c>
      <c s="74" r="G35"/>
      <c s="74" r="H35"/>
      <c s="75" r="I35"/>
      <c s="76" r="J35"/>
      <c s="74" r="K35"/>
      <c s="75" r="L35"/>
      <c s="76" r="M35"/>
      <c s="74" r="N35">
        <v>1166.06000000</v>
      </c>
      <c s="74" r="O35"/>
      <c s="74" r="P35"/>
      <c s="74" r="Q35"/>
      <c s="74" r="R35">
        <v>1166.06000000</v>
      </c>
      <c s="74" r="S35"/>
      <c s="74" r="T35"/>
      <c s="74" r="U35"/>
      <c s="74" r="V35"/>
      <c s="77" r="W35"/>
      <c s="254" r="X35"/>
      <c s="255" r="Y35" t="s">
        <v>306</v>
      </c>
      <c s="255" r="Z35"/>
      <c s="0" r="AA35"/>
      <c s="0" r="AB35"/>
    </row>
    <row r="36" ht="30.75000000" customHeight="1">
      <c s="34" r="A36"/>
      <c s="264" r="B36" t="s">
        <v>307</v>
      </c>
      <c s="265" r="C36"/>
      <c s="265" r="D36"/>
      <c s="265" r="E36"/>
      <c s="266" r="F36" t="s">
        <v>222</v>
      </c>
      <c s="267" r="G36">
        <v>2096655.76000000</v>
      </c>
      <c s="267" r="H36"/>
      <c s="268" r="I36"/>
      <c s="269" r="J36"/>
      <c s="267" r="K36"/>
      <c s="268" r="L36"/>
      <c s="269" r="M36"/>
      <c s="267" r="N36">
        <v>39200.04000000</v>
      </c>
      <c s="267" r="O36"/>
      <c s="267" r="P36">
        <v>548491.90000000</v>
      </c>
      <c s="267" r="Q36"/>
      <c s="267" r="R36">
        <v>1587363.90000000</v>
      </c>
      <c s="267" r="S36"/>
      <c s="267" r="T36"/>
      <c s="267" r="U36">
        <v>2096655.76000000</v>
      </c>
      <c s="267" r="V36"/>
      <c s="270" r="W36"/>
      <c s="254" r="X36"/>
      <c s="271" r="Y36" t="s">
        <v>308</v>
      </c>
      <c s="255" r="Z36"/>
      <c s="0" r="AA36"/>
      <c s="0" r="AB36"/>
    </row>
    <row r="37" ht="15.00000000" customHeight="1">
      <c s="34" r="A37"/>
      <c s="256" r="B37" t="s">
        <v>63</v>
      </c>
      <c s="257" r="C37"/>
      <c s="258" r="D37"/>
      <c s="259" r="E37"/>
      <c s="260" r="F37" t="s">
        <v>309</v>
      </c>
      <c s="261" r="G37"/>
      <c s="261" r="H37"/>
      <c s="261" r="I37"/>
      <c s="261" r="J37"/>
      <c s="261" r="K37"/>
      <c s="261" r="L37"/>
      <c s="261" r="M37"/>
      <c s="261" r="N37">
        <v>968801.71000000</v>
      </c>
      <c s="261" r="O37">
        <v>968801.71000000</v>
      </c>
      <c s="261" r="P37">
        <v>968801.71000000</v>
      </c>
      <c s="261" r="Q37">
        <v>122719.00000000</v>
      </c>
      <c s="261" r="R37">
        <v>0.00000000</v>
      </c>
      <c s="261" r="S37"/>
      <c s="261" r="T37"/>
      <c s="261" r="U37"/>
      <c s="261" r="V37"/>
      <c s="262" r="W37"/>
      <c s="254" r="X37"/>
      <c s="255" r="Y37" t="s">
        <v>310</v>
      </c>
      <c s="255" r="Z37"/>
      <c s="0" r="AA37"/>
      <c s="0" r="AB37"/>
    </row>
    <row r="38" ht="15.00000000" customHeight="1">
      <c s="34" r="A38"/>
      <c s="256" r="B38" t="s">
        <v>65</v>
      </c>
      <c s="257" r="C38"/>
      <c s="258" r="D38"/>
      <c s="259" r="E38"/>
      <c s="260" r="F38" t="s">
        <v>309</v>
      </c>
      <c s="261" r="G38"/>
      <c s="261" r="H38"/>
      <c s="261" r="I38"/>
      <c s="261" r="J38"/>
      <c s="261" r="K38"/>
      <c s="261" r="L38"/>
      <c s="261" r="M38"/>
      <c s="261" r="N38">
        <v>7787454.15000000</v>
      </c>
      <c s="261" r="O38">
        <v>7767410.39000000</v>
      </c>
      <c s="261" r="P38">
        <v>7784416.09000000</v>
      </c>
      <c s="261" r="Q38">
        <v>1023278.96000000</v>
      </c>
      <c s="261" r="R38">
        <v>3038.06000000</v>
      </c>
      <c s="261" r="S38"/>
      <c s="261" r="T38"/>
      <c s="261" r="U38"/>
      <c s="261" r="V38"/>
      <c s="262" r="W38"/>
      <c s="254" r="X38"/>
      <c s="255" r="Y38" t="s">
        <v>311</v>
      </c>
      <c s="255" r="Z38"/>
      <c s="0" r="AA38"/>
      <c s="0" r="AB38"/>
    </row>
    <row r="39" ht="15.00000000" customHeight="1">
      <c s="34" r="A39"/>
      <c s="256" r="B39" t="s">
        <v>66</v>
      </c>
      <c s="257" r="C39"/>
      <c s="258" r="D39"/>
      <c s="259" r="E39"/>
      <c s="260" r="F39" t="s">
        <v>309</v>
      </c>
      <c s="261" r="G39"/>
      <c s="261" r="H39"/>
      <c s="261" r="I39"/>
      <c s="261" r="J39"/>
      <c s="261" r="K39"/>
      <c s="261" r="L39"/>
      <c s="261" r="M39"/>
      <c s="261" r="N39">
        <v>20509238.90000000</v>
      </c>
      <c s="261" r="O39">
        <v>20509238.90000000</v>
      </c>
      <c s="261" r="P39">
        <v>20509238.90000000</v>
      </c>
      <c s="261" r="Q39">
        <v>3027066.37000000</v>
      </c>
      <c s="261" r="R39">
        <v>0.00000000</v>
      </c>
      <c s="261" r="S39"/>
      <c s="261" r="T39"/>
      <c s="261" r="U39"/>
      <c s="261" r="V39"/>
      <c s="262" r="W39"/>
      <c s="254" r="X39"/>
      <c s="255" r="Y39" t="s">
        <v>312</v>
      </c>
      <c s="255" r="Z39"/>
      <c s="0" r="AA39"/>
      <c s="0" r="AB39"/>
    </row>
    <row r="40" ht="15.00000000" customHeight="1">
      <c s="34" r="A40"/>
      <c s="256" r="B40" t="s">
        <v>67</v>
      </c>
      <c s="257" r="C40"/>
      <c s="258" r="D40"/>
      <c s="259" r="E40"/>
      <c s="260" r="F40" t="s">
        <v>309</v>
      </c>
      <c s="261" r="G40"/>
      <c s="261" r="H40"/>
      <c s="261" r="I40"/>
      <c s="261" r="J40"/>
      <c s="261" r="K40"/>
      <c s="261" r="L40"/>
      <c s="261" r="M40"/>
      <c s="261" r="N40">
        <v>3613515.33000000</v>
      </c>
      <c s="261" r="O40">
        <v>3610744.11000000</v>
      </c>
      <c s="261" r="P40">
        <v>3613515.33000000</v>
      </c>
      <c s="261" r="Q40">
        <v>464302.00000000</v>
      </c>
      <c s="261" r="R40">
        <v>0.00000000</v>
      </c>
      <c s="261" r="S40"/>
      <c s="261" r="T40"/>
      <c s="261" r="U40"/>
      <c s="261" r="V40"/>
      <c s="262" r="W40"/>
      <c s="254" r="X40"/>
      <c s="255" r="Y40" t="s">
        <v>313</v>
      </c>
      <c s="255" r="Z40"/>
      <c s="0" r="AA40"/>
      <c s="0" r="AB40"/>
    </row>
    <row r="41" ht="15.00000000" customHeight="1">
      <c s="34" r="A41"/>
      <c s="70" r="B41" t="s">
        <v>39</v>
      </c>
      <c s="71" r="C41"/>
      <c s="71" r="D41"/>
      <c s="71" r="E41"/>
      <c s="263" r="F41" t="s">
        <v>68</v>
      </c>
      <c s="74" r="G41"/>
      <c s="74" r="H41"/>
      <c s="75" r="I41"/>
      <c s="76" r="J41"/>
      <c s="74" r="K41"/>
      <c s="75" r="L41"/>
      <c s="76" r="M41"/>
      <c s="74" r="N41">
        <v>32879010.09000000</v>
      </c>
      <c s="74" r="O41">
        <v>32856195.11000000</v>
      </c>
      <c s="74" r="P41">
        <v>32875972.03000000</v>
      </c>
      <c s="74" r="Q41">
        <v>4637366.33000000</v>
      </c>
      <c s="74" r="R41">
        <v>3038.06000000</v>
      </c>
      <c s="74" r="S41"/>
      <c s="74" r="T41"/>
      <c s="74" r="U41"/>
      <c s="74" r="V41"/>
      <c s="77" r="W41"/>
      <c s="254" r="X41"/>
      <c s="255" r="Y41" t="s">
        <v>314</v>
      </c>
      <c s="255" r="Z41"/>
      <c s="0" r="AA41"/>
      <c s="0" r="AB41"/>
    </row>
    <row r="42" ht="15.00000000" customHeight="1">
      <c s="34" r="A42"/>
      <c s="256" r="B42" t="s">
        <v>69</v>
      </c>
      <c s="257" r="C42"/>
      <c s="258" r="D42"/>
      <c s="259" r="E42"/>
      <c s="260" r="F42" t="s">
        <v>315</v>
      </c>
      <c s="261" r="G42">
        <v>116.63000000</v>
      </c>
      <c s="261" r="H42"/>
      <c s="261" r="I42"/>
      <c s="261" r="J42"/>
      <c s="261" r="K42"/>
      <c s="261" r="L42"/>
      <c s="261" r="M42"/>
      <c s="261" r="N42">
        <v>2469.93000000</v>
      </c>
      <c s="261" r="O42">
        <v>2469.93000000</v>
      </c>
      <c s="261" r="P42">
        <v>2426.07000000</v>
      </c>
      <c s="261" r="Q42"/>
      <c s="261" r="R42">
        <v>160.49000000</v>
      </c>
      <c s="261" r="S42"/>
      <c s="261" r="T42"/>
      <c s="261" r="U42"/>
      <c s="261" r="V42"/>
      <c s="262" r="W42"/>
      <c s="254" r="X42"/>
      <c s="255" r="Y42" t="s">
        <v>316</v>
      </c>
      <c s="255" r="Z42"/>
      <c s="0" r="AA42"/>
      <c s="0" r="AB42"/>
    </row>
    <row r="43" ht="15.00000000" customHeight="1">
      <c s="34" r="A43"/>
      <c s="256" r="B43" t="s">
        <v>71</v>
      </c>
      <c s="257" r="C43"/>
      <c s="258" r="D43"/>
      <c s="259" r="E43"/>
      <c s="260" r="F43" t="s">
        <v>315</v>
      </c>
      <c s="261" r="G43"/>
      <c s="261" r="H43"/>
      <c s="261" r="I43"/>
      <c s="261" r="J43"/>
      <c s="261" r="K43"/>
      <c s="261" r="L43"/>
      <c s="261" r="M43"/>
      <c s="261" r="N43">
        <v>269245.16000000</v>
      </c>
      <c s="261" r="O43">
        <v>269245.16000000</v>
      </c>
      <c s="261" r="P43">
        <v>245995.16000000</v>
      </c>
      <c s="261" r="Q43"/>
      <c s="261" r="R43">
        <v>23250.00000000</v>
      </c>
      <c s="261" r="S43"/>
      <c s="261" r="T43"/>
      <c s="261" r="U43"/>
      <c s="261" r="V43"/>
      <c s="262" r="W43"/>
      <c s="254" r="X43"/>
      <c s="255" r="Y43" t="s">
        <v>317</v>
      </c>
      <c s="255" r="Z43"/>
      <c s="0" r="AA43"/>
      <c s="0" r="AB43"/>
    </row>
    <row r="44" ht="15.00000000" customHeight="1">
      <c s="34" r="A44"/>
      <c s="256" r="B44" t="s">
        <v>72</v>
      </c>
      <c s="257" r="C44"/>
      <c s="258" r="D44"/>
      <c s="259" r="E44"/>
      <c s="260" r="F44" t="s">
        <v>315</v>
      </c>
      <c s="261" r="G44">
        <v>3248.98000000</v>
      </c>
      <c s="261" r="H44"/>
      <c s="261" r="I44"/>
      <c s="261" r="J44"/>
      <c s="261" r="K44"/>
      <c s="261" r="L44"/>
      <c s="261" r="M44"/>
      <c s="261" r="N44">
        <v>172902.20000000</v>
      </c>
      <c s="261" r="O44">
        <v>172902.20000000</v>
      </c>
      <c s="261" r="P44">
        <v>161025.83000000</v>
      </c>
      <c s="261" r="Q44"/>
      <c s="261" r="R44">
        <v>15125.35000000</v>
      </c>
      <c s="261" r="S44"/>
      <c s="261" r="T44"/>
      <c s="261" r="U44"/>
      <c s="261" r="V44"/>
      <c s="262" r="W44"/>
      <c s="254" r="X44"/>
      <c s="255" r="Y44" t="s">
        <v>318</v>
      </c>
      <c s="255" r="Z44"/>
      <c s="0" r="AA44"/>
      <c s="0" r="AB44"/>
    </row>
    <row r="45" ht="15.00000000" customHeight="1">
      <c s="34" r="A45"/>
      <c s="70" r="B45" t="s">
        <v>39</v>
      </c>
      <c s="71" r="C45"/>
      <c s="71" r="D45"/>
      <c s="71" r="E45"/>
      <c s="263" r="F45" t="s">
        <v>73</v>
      </c>
      <c s="74" r="G45">
        <v>3365.61000000</v>
      </c>
      <c s="74" r="H45"/>
      <c s="75" r="I45"/>
      <c s="76" r="J45"/>
      <c s="74" r="K45"/>
      <c s="75" r="L45"/>
      <c s="76" r="M45"/>
      <c s="74" r="N45">
        <v>444617.29000000</v>
      </c>
      <c s="74" r="O45">
        <v>444617.29000000</v>
      </c>
      <c s="74" r="P45">
        <v>409447.06000000</v>
      </c>
      <c s="74" r="Q45"/>
      <c s="74" r="R45">
        <v>38535.84000000</v>
      </c>
      <c s="74" r="S45"/>
      <c s="74" r="T45"/>
      <c s="74" r="U45"/>
      <c s="74" r="V45"/>
      <c s="77" r="W45"/>
      <c s="254" r="X45"/>
      <c s="255" r="Y45" t="s">
        <v>319</v>
      </c>
      <c s="255" r="Z45"/>
      <c s="0" r="AA45"/>
      <c s="0" r="AB45"/>
    </row>
    <row r="46" ht="15.00000000" customHeight="1">
      <c s="34" r="A46"/>
      <c s="256" r="B46" t="s">
        <v>74</v>
      </c>
      <c s="257" r="C46"/>
      <c s="258" r="D46"/>
      <c s="259" r="E46"/>
      <c s="260" r="F46" t="s">
        <v>320</v>
      </c>
      <c s="261" r="G46"/>
      <c s="261" r="H46"/>
      <c s="261" r="I46"/>
      <c s="261" r="J46"/>
      <c s="261" r="K46"/>
      <c s="261" r="L46"/>
      <c s="261" r="M46"/>
      <c s="261" r="N46">
        <v>9777159.39000000</v>
      </c>
      <c s="261" r="O46">
        <v>9777159.39000000</v>
      </c>
      <c s="261" r="P46">
        <v>9777159.39000000</v>
      </c>
      <c s="261" r="Q46"/>
      <c s="261" r="R46">
        <v>0.00000000</v>
      </c>
      <c s="261" r="S46"/>
      <c s="261" r="T46"/>
      <c s="261" r="U46"/>
      <c s="261" r="V46"/>
      <c s="262" r="W46"/>
      <c s="254" r="X46"/>
      <c s="255" r="Y46" t="s">
        <v>321</v>
      </c>
      <c s="255" r="Z46"/>
      <c s="0" r="AA46"/>
      <c s="0" r="AB46"/>
    </row>
    <row r="47" ht="15.00000000" customHeight="1">
      <c s="34" r="A47"/>
      <c s="256" r="B47" t="s">
        <v>74</v>
      </c>
      <c s="257" r="C47"/>
      <c s="258" r="D47"/>
      <c s="259" r="E47"/>
      <c s="260" r="F47" t="s">
        <v>322</v>
      </c>
      <c s="261" r="G47"/>
      <c s="261" r="H47"/>
      <c s="261" r="I47"/>
      <c s="261" r="J47"/>
      <c s="261" r="K47"/>
      <c s="261" r="L47"/>
      <c s="261" r="M47"/>
      <c s="261" r="N47">
        <v>3340649.21000000</v>
      </c>
      <c s="261" r="O47">
        <v>3340649.21000000</v>
      </c>
      <c s="261" r="P47">
        <v>3340649.21000000</v>
      </c>
      <c s="261" r="Q47"/>
      <c s="261" r="R47">
        <v>0.00000000</v>
      </c>
      <c s="261" r="S47"/>
      <c s="261" r="T47"/>
      <c s="261" r="U47"/>
      <c s="261" r="V47"/>
      <c s="262" r="W47"/>
      <c s="254" r="X47"/>
      <c s="255" r="Y47" t="s">
        <v>323</v>
      </c>
      <c s="255" r="Z47"/>
      <c s="0" r="AA47"/>
      <c s="0" r="AB47"/>
    </row>
    <row r="48" ht="15.00000000" customHeight="1">
      <c s="34" r="A48"/>
      <c s="256" r="B48" t="s">
        <v>76</v>
      </c>
      <c s="257" r="C48"/>
      <c s="258" r="D48"/>
      <c s="259" r="E48"/>
      <c s="260" r="F48" t="s">
        <v>320</v>
      </c>
      <c s="261" r="G48"/>
      <c s="261" r="H48"/>
      <c s="261" r="I48"/>
      <c s="261" r="J48"/>
      <c s="261" r="K48"/>
      <c s="261" r="L48"/>
      <c s="261" r="M48"/>
      <c s="261" r="N48">
        <v>528653.48000000</v>
      </c>
      <c s="261" r="O48">
        <v>528653.48000000</v>
      </c>
      <c s="261" r="P48">
        <v>528653.48000000</v>
      </c>
      <c s="261" r="Q48"/>
      <c s="261" r="R48">
        <v>0.00000000</v>
      </c>
      <c s="261" r="S48"/>
      <c s="261" r="T48"/>
      <c s="261" r="U48"/>
      <c s="261" r="V48"/>
      <c s="262" r="W48"/>
      <c s="254" r="X48"/>
      <c s="255" r="Y48" t="s">
        <v>324</v>
      </c>
      <c s="255" r="Z48"/>
      <c s="0" r="AA48"/>
      <c s="0" r="AB48"/>
    </row>
    <row r="49" ht="15.00000000" customHeight="1">
      <c s="34" r="A49"/>
      <c s="256" r="B49" t="s">
        <v>76</v>
      </c>
      <c s="257" r="C49"/>
      <c s="258" r="D49"/>
      <c s="259" r="E49"/>
      <c s="260" r="F49" t="s">
        <v>322</v>
      </c>
      <c s="261" r="G49"/>
      <c s="261" r="H49"/>
      <c s="261" r="I49"/>
      <c s="261" r="J49"/>
      <c s="261" r="K49"/>
      <c s="261" r="L49"/>
      <c s="261" r="M49"/>
      <c s="261" r="N49">
        <v>181159.77000000</v>
      </c>
      <c s="261" r="O49">
        <v>181159.77000000</v>
      </c>
      <c s="261" r="P49">
        <v>181159.77000000</v>
      </c>
      <c s="261" r="Q49"/>
      <c s="261" r="R49">
        <v>0.00000000</v>
      </c>
      <c s="261" r="S49"/>
      <c s="261" r="T49"/>
      <c s="261" r="U49"/>
      <c s="261" r="V49"/>
      <c s="262" r="W49"/>
      <c s="254" r="X49"/>
      <c s="255" r="Y49" t="s">
        <v>325</v>
      </c>
      <c s="255" r="Z49"/>
      <c s="0" r="AA49"/>
      <c s="0" r="AB49"/>
    </row>
    <row r="50" ht="15.00000000" customHeight="1">
      <c s="34" r="A50"/>
      <c s="70" r="B50" t="s">
        <v>39</v>
      </c>
      <c s="71" r="C50"/>
      <c s="71" r="D50"/>
      <c s="71" r="E50"/>
      <c s="263" r="F50" t="s">
        <v>78</v>
      </c>
      <c s="74" r="G50"/>
      <c s="74" r="H50"/>
      <c s="75" r="I50"/>
      <c s="76" r="J50"/>
      <c s="74" r="K50"/>
      <c s="75" r="L50"/>
      <c s="76" r="M50"/>
      <c s="74" r="N50">
        <v>13827621.85000000</v>
      </c>
      <c s="74" r="O50">
        <v>13827621.85000000</v>
      </c>
      <c s="74" r="P50">
        <v>13827621.85000000</v>
      </c>
      <c s="74" r="Q50"/>
      <c s="74" r="R50">
        <v>0.00000000</v>
      </c>
      <c s="74" r="S50"/>
      <c s="74" r="T50"/>
      <c s="74" r="U50"/>
      <c s="74" r="V50"/>
      <c s="77" r="W50"/>
      <c s="254" r="X50"/>
      <c s="255" r="Y50" t="s">
        <v>326</v>
      </c>
      <c s="255" r="Z50"/>
      <c s="0" r="AA50"/>
      <c s="0" r="AB50"/>
    </row>
    <row r="51" ht="15.00000000" customHeight="1">
      <c s="34" r="A51"/>
      <c s="256" r="B51" t="s">
        <v>79</v>
      </c>
      <c s="257" r="C51"/>
      <c s="258" r="D51"/>
      <c s="259" r="E51"/>
      <c s="260" r="F51" t="s">
        <v>327</v>
      </c>
      <c s="261" r="G51"/>
      <c s="261" r="H51"/>
      <c s="261" r="I51"/>
      <c s="261" r="J51"/>
      <c s="261" r="K51"/>
      <c s="261" r="L51"/>
      <c s="261" r="M51"/>
      <c s="261" r="N51">
        <v>143594.21000000</v>
      </c>
      <c s="261" r="O51">
        <v>143594.21000000</v>
      </c>
      <c s="261" r="P51">
        <v>143594.21000000</v>
      </c>
      <c s="261" r="Q51"/>
      <c s="261" r="R51">
        <v>0.00000000</v>
      </c>
      <c s="261" r="S51"/>
      <c s="261" r="T51"/>
      <c s="261" r="U51"/>
      <c s="261" r="V51"/>
      <c s="262" r="W51"/>
      <c s="254" r="X51"/>
      <c s="255" r="Y51" t="s">
        <v>328</v>
      </c>
      <c s="255" r="Z51"/>
      <c s="0" r="AA51"/>
      <c s="0" r="AB51"/>
    </row>
    <row r="52" ht="15.00000000" customHeight="1">
      <c s="34" r="A52"/>
      <c s="256" r="B52" t="s">
        <v>83</v>
      </c>
      <c s="257" r="C52"/>
      <c s="258" r="D52"/>
      <c s="259" r="E52"/>
      <c s="260" r="F52" t="s">
        <v>329</v>
      </c>
      <c s="261" r="G52">
        <v>5386.86000000</v>
      </c>
      <c s="261" r="H52"/>
      <c s="261" r="I52"/>
      <c s="261" r="J52"/>
      <c s="261" r="K52"/>
      <c s="261" r="L52"/>
      <c s="261" r="M52"/>
      <c s="261" r="N52">
        <v>1251494.05000000</v>
      </c>
      <c s="261" r="O52">
        <v>1251494.05000000</v>
      </c>
      <c s="261" r="P52">
        <v>1256880.91000000</v>
      </c>
      <c s="261" r="Q52">
        <v>78985.81000000</v>
      </c>
      <c s="261" r="R52">
        <v>0.00000000</v>
      </c>
      <c s="261" r="S52"/>
      <c s="261" r="T52"/>
      <c s="261" r="U52"/>
      <c s="261" r="V52"/>
      <c s="262" r="W52"/>
      <c s="254" r="X52"/>
      <c s="255" r="Y52" t="s">
        <v>330</v>
      </c>
      <c s="255" r="Z52"/>
      <c s="0" r="AA52"/>
      <c s="0" r="AB52"/>
    </row>
    <row r="53" ht="15.00000000" customHeight="1">
      <c s="34" r="A53"/>
      <c s="256" r="B53" t="s">
        <v>84</v>
      </c>
      <c s="257" r="C53"/>
      <c s="258" r="D53"/>
      <c s="259" r="E53"/>
      <c s="260" r="F53" t="s">
        <v>329</v>
      </c>
      <c s="261" r="G53"/>
      <c s="261" r="H53"/>
      <c s="261" r="I53"/>
      <c s="261" r="J53"/>
      <c s="261" r="K53"/>
      <c s="261" r="L53"/>
      <c s="261" r="M53"/>
      <c s="261" r="N53">
        <v>344523.42000000</v>
      </c>
      <c s="261" r="O53">
        <v>344523.42000000</v>
      </c>
      <c s="261" r="P53">
        <v>344523.42000000</v>
      </c>
      <c s="261" r="Q53"/>
      <c s="261" r="R53">
        <v>0.00000000</v>
      </c>
      <c s="261" r="S53"/>
      <c s="261" r="T53"/>
      <c s="261" r="U53"/>
      <c s="261" r="V53"/>
      <c s="262" r="W53"/>
      <c s="254" r="X53"/>
      <c s="255" r="Y53" t="s">
        <v>331</v>
      </c>
      <c s="255" r="Z53"/>
      <c s="0" r="AA53"/>
      <c s="0" r="AB53"/>
    </row>
    <row r="54" ht="15.00000000" customHeight="1">
      <c s="34" r="A54"/>
      <c s="256" r="B54" t="s">
        <v>69</v>
      </c>
      <c s="257" r="C54"/>
      <c s="258" r="D54"/>
      <c s="259" r="E54"/>
      <c s="260" r="F54" t="s">
        <v>332</v>
      </c>
      <c s="261" r="G54"/>
      <c s="261" r="H54"/>
      <c s="261" r="I54"/>
      <c s="261" r="J54"/>
      <c s="261" r="K54"/>
      <c s="261" r="L54"/>
      <c s="261" r="M54"/>
      <c s="261" r="N54">
        <v>34997.38000000</v>
      </c>
      <c s="261" r="O54">
        <v>34997.38000000</v>
      </c>
      <c s="261" r="P54">
        <v>31274.58000000</v>
      </c>
      <c s="261" r="Q54">
        <v>9013.59000000</v>
      </c>
      <c s="261" r="R54">
        <v>3722.80000000</v>
      </c>
      <c s="261" r="S54"/>
      <c s="261" r="T54"/>
      <c s="261" r="U54"/>
      <c s="261" r="V54"/>
      <c s="262" r="W54"/>
      <c s="254" r="X54"/>
      <c s="255" r="Y54" t="s">
        <v>333</v>
      </c>
      <c s="255" r="Z54"/>
      <c s="0" r="AA54"/>
      <c s="0" r="AB54"/>
    </row>
    <row r="55" ht="15.00000000" customHeight="1">
      <c s="34" r="A55"/>
      <c s="256" r="B55" t="s">
        <v>85</v>
      </c>
      <c s="257" r="C55"/>
      <c s="258" r="D55"/>
      <c s="259" r="E55"/>
      <c s="260" r="F55" t="s">
        <v>329</v>
      </c>
      <c s="261" r="G55">
        <v>747.06000000</v>
      </c>
      <c s="261" r="H55"/>
      <c s="261" r="I55"/>
      <c s="261" r="J55"/>
      <c s="261" r="K55"/>
      <c s="261" r="L55"/>
      <c s="261" r="M55"/>
      <c s="261" r="N55">
        <v>75252.02000000</v>
      </c>
      <c s="261" r="O55">
        <v>75252.02000000</v>
      </c>
      <c s="261" r="P55">
        <v>69646.21000000</v>
      </c>
      <c s="261" r="Q55">
        <v>25832.34000000</v>
      </c>
      <c s="261" r="R55">
        <v>6352.87000000</v>
      </c>
      <c s="261" r="S55"/>
      <c s="261" r="T55"/>
      <c s="261" r="U55"/>
      <c s="261" r="V55"/>
      <c s="262" r="W55"/>
      <c s="254" r="X55"/>
      <c s="255" r="Y55" t="s">
        <v>334</v>
      </c>
      <c s="255" r="Z55"/>
      <c s="0" r="AA55"/>
      <c s="0" r="AB55"/>
    </row>
    <row r="56" ht="15.00000000" customHeight="1">
      <c s="34" r="A56"/>
      <c s="256" r="B56" t="s">
        <v>71</v>
      </c>
      <c s="257" r="C56"/>
      <c s="258" r="D56"/>
      <c s="259" r="E56"/>
      <c s="260" r="F56" t="s">
        <v>329</v>
      </c>
      <c s="261" r="G56"/>
      <c s="261" r="H56"/>
      <c s="261" r="I56"/>
      <c s="261" r="J56"/>
      <c s="261" r="K56"/>
      <c s="261" r="L56"/>
      <c s="261" r="M56"/>
      <c s="261" r="N56">
        <v>64979.70000000</v>
      </c>
      <c s="261" r="O56">
        <v>64979.70000000</v>
      </c>
      <c s="261" r="P56">
        <v>64979.70000000</v>
      </c>
      <c s="261" r="Q56"/>
      <c s="261" r="R56">
        <v>0.00000000</v>
      </c>
      <c s="261" r="S56"/>
      <c s="261" r="T56"/>
      <c s="261" r="U56"/>
      <c s="261" r="V56"/>
      <c s="262" r="W56"/>
      <c s="254" r="X56"/>
      <c s="255" r="Y56" t="s">
        <v>335</v>
      </c>
      <c s="255" r="Z56"/>
      <c s="0" r="AA56"/>
      <c s="0" r="AB56"/>
    </row>
    <row r="57" ht="15.00000000" customHeight="1">
      <c s="34" r="A57"/>
      <c s="256" r="B57" t="s">
        <v>86</v>
      </c>
      <c s="257" r="C57"/>
      <c s="258" r="D57"/>
      <c s="259" r="E57"/>
      <c s="260" r="F57" t="s">
        <v>329</v>
      </c>
      <c s="261" r="G57">
        <v>1490322.28000000</v>
      </c>
      <c s="261" r="H57"/>
      <c s="261" r="I57"/>
      <c s="261" r="J57"/>
      <c s="261" r="K57"/>
      <c s="261" r="L57"/>
      <c s="261" r="M57"/>
      <c s="261" r="N57">
        <v>38537761.55000000</v>
      </c>
      <c s="261" r="O57">
        <v>38537761.55000000</v>
      </c>
      <c s="261" r="P57">
        <v>38860321.80000000</v>
      </c>
      <c s="261" r="Q57">
        <v>10572510.28000000</v>
      </c>
      <c s="261" r="R57">
        <v>1167762.03000000</v>
      </c>
      <c s="261" r="S57"/>
      <c s="261" r="T57"/>
      <c s="261" r="U57"/>
      <c s="261" r="V57"/>
      <c s="262" r="W57"/>
      <c s="254" r="X57"/>
      <c s="255" r="Y57" t="s">
        <v>336</v>
      </c>
      <c s="255" r="Z57"/>
      <c s="0" r="AA57"/>
      <c s="0" r="AB57"/>
    </row>
    <row r="58" ht="15.00000000" customHeight="1">
      <c s="34" r="A58"/>
      <c s="256" r="B58" t="s">
        <v>72</v>
      </c>
      <c s="257" r="C58"/>
      <c s="258" r="D58"/>
      <c s="259" r="E58"/>
      <c s="260" r="F58" t="s">
        <v>332</v>
      </c>
      <c s="261" r="G58"/>
      <c s="261" r="H58"/>
      <c s="261" r="I58"/>
      <c s="261" r="J58"/>
      <c s="261" r="K58"/>
      <c s="261" r="L58"/>
      <c s="261" r="M58"/>
      <c s="261" r="N58">
        <v>11879.64000000</v>
      </c>
      <c s="261" r="O58">
        <v>11879.64000000</v>
      </c>
      <c s="261" r="P58">
        <v>9228.72000000</v>
      </c>
      <c s="261" r="Q58">
        <v>2195.41000000</v>
      </c>
      <c s="261" r="R58">
        <v>2650.92000000</v>
      </c>
      <c s="261" r="S58"/>
      <c s="261" r="T58"/>
      <c s="261" r="U58"/>
      <c s="261" r="V58"/>
      <c s="262" r="W58"/>
      <c s="254" r="X58"/>
      <c s="255" r="Y58" t="s">
        <v>337</v>
      </c>
      <c s="255" r="Z58"/>
      <c s="0" r="AA58"/>
      <c s="0" r="AB58"/>
    </row>
    <row r="59" ht="15.00000000" customHeight="1">
      <c s="34" r="A59"/>
      <c s="256" r="B59" t="s">
        <v>87</v>
      </c>
      <c s="257" r="C59"/>
      <c s="258" r="D59"/>
      <c s="259" r="E59"/>
      <c s="260" r="F59" t="s">
        <v>329</v>
      </c>
      <c s="261" r="G59">
        <v>7269.83000000</v>
      </c>
      <c s="261" r="H59"/>
      <c s="261" r="I59"/>
      <c s="261" r="J59"/>
      <c s="261" r="K59"/>
      <c s="261" r="L59"/>
      <c s="261" r="M59"/>
      <c s="261" r="N59">
        <v>547421.78000000</v>
      </c>
      <c s="261" r="O59">
        <v>547421.78000000</v>
      </c>
      <c s="261" r="P59">
        <v>450219.24000000</v>
      </c>
      <c s="261" r="Q59">
        <v>136265.63000000</v>
      </c>
      <c s="261" r="R59">
        <v>104472.37000000</v>
      </c>
      <c s="261" r="S59"/>
      <c s="261" r="T59"/>
      <c s="261" r="U59"/>
      <c s="261" r="V59"/>
      <c s="262" r="W59"/>
      <c s="254" r="X59"/>
      <c s="255" r="Y59" t="s">
        <v>338</v>
      </c>
      <c s="255" r="Z59"/>
      <c s="0" r="AA59"/>
      <c s="0" r="AB59"/>
    </row>
    <row r="60" ht="15.00000000" customHeight="1">
      <c s="34" r="A60"/>
      <c s="70" r="B60" t="s">
        <v>39</v>
      </c>
      <c s="71" r="C60"/>
      <c s="71" r="D60"/>
      <c s="71" r="E60"/>
      <c s="263" r="F60" t="s">
        <v>88</v>
      </c>
      <c s="74" r="G60">
        <v>1503726.03000000</v>
      </c>
      <c s="74" r="H60"/>
      <c s="75" r="I60"/>
      <c s="76" r="J60"/>
      <c s="74" r="K60"/>
      <c s="75" r="L60"/>
      <c s="76" r="M60"/>
      <c s="74" r="N60">
        <v>41011903.75000000</v>
      </c>
      <c s="74" r="O60">
        <v>41011903.75000000</v>
      </c>
      <c s="74" r="P60">
        <v>41230668.79000000</v>
      </c>
      <c s="74" r="Q60">
        <v>10824803.06000000</v>
      </c>
      <c s="74" r="R60">
        <v>1284960.99000000</v>
      </c>
      <c s="74" r="S60"/>
      <c s="74" r="T60"/>
      <c s="74" r="U60"/>
      <c s="74" r="V60"/>
      <c s="77" r="W60"/>
      <c s="254" r="X60"/>
      <c s="255" r="Y60" t="s">
        <v>339</v>
      </c>
      <c s="255" r="Z60"/>
      <c s="0" r="AA60"/>
      <c s="0" r="AB60"/>
    </row>
    <row r="61" ht="15.00000000" customHeight="1">
      <c s="34" r="A61"/>
      <c s="256" r="B61" t="s">
        <v>89</v>
      </c>
      <c s="257" r="C61"/>
      <c s="258" r="D61"/>
      <c s="259" r="E61"/>
      <c s="260" r="F61" t="s">
        <v>340</v>
      </c>
      <c s="261" r="G61">
        <v>210.50000000</v>
      </c>
      <c s="261" r="H61"/>
      <c s="261" r="I61"/>
      <c s="261" r="J61"/>
      <c s="261" r="K61"/>
      <c s="261" r="L61"/>
      <c s="261" r="M61"/>
      <c s="261" r="N61">
        <v>2526.00000000</v>
      </c>
      <c s="261" r="O61">
        <v>2526.00000000</v>
      </c>
      <c s="261" r="P61">
        <v>2526.00000000</v>
      </c>
      <c s="261" r="Q61"/>
      <c s="261" r="R61">
        <v>210.50000000</v>
      </c>
      <c s="261" r="S61"/>
      <c s="261" r="T61"/>
      <c s="261" r="U61"/>
      <c s="261" r="V61"/>
      <c s="262" r="W61"/>
      <c s="254" r="X61"/>
      <c s="255" r="Y61" t="s">
        <v>341</v>
      </c>
      <c s="255" r="Z61"/>
      <c s="0" r="AA61"/>
      <c s="0" r="AB61"/>
    </row>
    <row r="62" ht="15.00000000" customHeight="1">
      <c s="34" r="A62"/>
      <c s="256" r="B62" t="s">
        <v>72</v>
      </c>
      <c s="257" r="C62"/>
      <c s="258" r="D62"/>
      <c s="259" r="E62"/>
      <c s="260" r="F62" t="s">
        <v>340</v>
      </c>
      <c s="261" r="G62"/>
      <c s="261" r="H62"/>
      <c s="261" r="I62"/>
      <c s="261" r="J62"/>
      <c s="261" r="K62"/>
      <c s="261" r="L62"/>
      <c s="261" r="M62"/>
      <c s="261" r="N62">
        <v>793500.00000000</v>
      </c>
      <c s="261" r="O62">
        <v>793500.00000000</v>
      </c>
      <c s="261" r="P62">
        <v>793500.00000000</v>
      </c>
      <c s="261" r="Q62"/>
      <c s="261" r="R62">
        <v>0.00000000</v>
      </c>
      <c s="261" r="S62"/>
      <c s="261" r="T62"/>
      <c s="261" r="U62"/>
      <c s="261" r="V62"/>
      <c s="262" r="W62"/>
      <c s="254" r="X62"/>
      <c s="255" r="Y62" t="s">
        <v>342</v>
      </c>
      <c s="255" r="Z62"/>
      <c s="0" r="AA62"/>
      <c s="0" r="AB62"/>
    </row>
    <row r="63" ht="15.00000000" customHeight="1">
      <c s="34" r="A63"/>
      <c s="70" r="B63" t="s">
        <v>39</v>
      </c>
      <c s="71" r="C63"/>
      <c s="71" r="D63"/>
      <c s="71" r="E63"/>
      <c s="263" r="F63" t="s">
        <v>91</v>
      </c>
      <c s="74" r="G63">
        <v>210.50000000</v>
      </c>
      <c s="74" r="H63"/>
      <c s="75" r="I63"/>
      <c s="76" r="J63"/>
      <c s="74" r="K63"/>
      <c s="75" r="L63"/>
      <c s="76" r="M63"/>
      <c s="74" r="N63">
        <v>796026.00000000</v>
      </c>
      <c s="74" r="O63">
        <v>796026.00000000</v>
      </c>
      <c s="74" r="P63">
        <v>796026.00000000</v>
      </c>
      <c s="74" r="Q63"/>
      <c s="74" r="R63">
        <v>210.50000000</v>
      </c>
      <c s="74" r="S63"/>
      <c s="74" r="T63"/>
      <c s="74" r="U63"/>
      <c s="74" r="V63"/>
      <c s="77" r="W63"/>
      <c s="254" r="X63"/>
      <c s="255" r="Y63" t="s">
        <v>343</v>
      </c>
      <c s="255" r="Z63"/>
      <c s="0" r="AA63"/>
      <c s="0" r="AB63"/>
    </row>
    <row r="64" ht="15.00000000" customHeight="1">
      <c s="34" r="A64"/>
      <c s="256" r="B64" t="s">
        <v>94</v>
      </c>
      <c s="257" r="C64"/>
      <c s="258" r="D64"/>
      <c s="259" r="E64"/>
      <c s="260" r="F64" t="s">
        <v>344</v>
      </c>
      <c s="261" r="G64"/>
      <c s="261" r="H64"/>
      <c s="261" r="I64"/>
      <c s="261" r="J64"/>
      <c s="261" r="K64"/>
      <c s="261" r="L64"/>
      <c s="261" r="M64"/>
      <c s="261" r="N64">
        <v>744794.01000000</v>
      </c>
      <c s="261" r="O64">
        <v>744794.01000000</v>
      </c>
      <c s="261" r="P64">
        <v>744794.01000000</v>
      </c>
      <c s="261" r="Q64"/>
      <c s="261" r="R64">
        <v>0.00000000</v>
      </c>
      <c s="261" r="S64"/>
      <c s="261" r="T64"/>
      <c s="261" r="U64"/>
      <c s="261" r="V64"/>
      <c s="262" r="W64"/>
      <c s="254" r="X64"/>
      <c s="255" r="Y64" t="s">
        <v>345</v>
      </c>
      <c s="255" r="Z64"/>
      <c s="0" r="AA64"/>
      <c s="0" r="AB64"/>
    </row>
    <row r="65" ht="15.00000000" customHeight="1">
      <c s="34" r="A65"/>
      <c s="256" r="B65" t="s">
        <v>94</v>
      </c>
      <c s="257" r="C65"/>
      <c s="258" r="D65"/>
      <c s="259" r="E65"/>
      <c s="260" r="F65" t="s">
        <v>346</v>
      </c>
      <c s="261" r="G65"/>
      <c s="261" r="H65"/>
      <c s="261" r="I65"/>
      <c s="261" r="J65"/>
      <c s="261" r="K65"/>
      <c s="261" r="L65"/>
      <c s="261" r="M65"/>
      <c s="261" r="N65">
        <v>55600.00000000</v>
      </c>
      <c s="261" r="O65">
        <v>55600.00000000</v>
      </c>
      <c s="261" r="P65">
        <v>55600.00000000</v>
      </c>
      <c s="261" r="Q65"/>
      <c s="261" r="R65">
        <v>0.00000000</v>
      </c>
      <c s="261" r="S65"/>
      <c s="261" r="T65"/>
      <c s="261" r="U65"/>
      <c s="261" r="V65"/>
      <c s="262" r="W65"/>
      <c s="254" r="X65"/>
      <c s="255" r="Y65" t="s">
        <v>347</v>
      </c>
      <c s="255" r="Z65"/>
      <c s="0" r="AA65"/>
      <c s="0" r="AB65"/>
    </row>
    <row r="66" ht="15.00000000" customHeight="1">
      <c s="34" r="A66"/>
      <c s="256" r="B66" t="s">
        <v>95</v>
      </c>
      <c s="257" r="C66"/>
      <c s="258" r="D66"/>
      <c s="259" r="E66"/>
      <c s="260" r="F66" t="s">
        <v>344</v>
      </c>
      <c s="261" r="G66"/>
      <c s="261" r="H66"/>
      <c s="261" r="I66"/>
      <c s="261" r="J66"/>
      <c s="261" r="K66"/>
      <c s="261" r="L66"/>
      <c s="261" r="M66"/>
      <c s="261" r="N66">
        <v>200000.00000000</v>
      </c>
      <c s="261" r="O66">
        <v>200000.00000000</v>
      </c>
      <c s="261" r="P66">
        <v>200000.00000000</v>
      </c>
      <c s="261" r="Q66"/>
      <c s="261" r="R66">
        <v>0.00000000</v>
      </c>
      <c s="261" r="S66"/>
      <c s="261" r="T66"/>
      <c s="261" r="U66"/>
      <c s="261" r="V66"/>
      <c s="262" r="W66"/>
      <c s="254" r="X66"/>
      <c s="255" r="Y66" t="s">
        <v>348</v>
      </c>
      <c s="255" r="Z66"/>
      <c s="0" r="AA66"/>
      <c s="0" r="AB66"/>
    </row>
    <row r="67" ht="15.00000000" customHeight="1">
      <c s="34" r="A67"/>
      <c s="256" r="B67" t="s">
        <v>92</v>
      </c>
      <c s="257" r="C67"/>
      <c s="258" r="D67"/>
      <c s="259" r="E67"/>
      <c s="260" r="F67" t="s">
        <v>349</v>
      </c>
      <c s="261" r="G67"/>
      <c s="261" r="H67"/>
      <c s="261" r="I67"/>
      <c s="261" r="J67"/>
      <c s="261" r="K67"/>
      <c s="261" r="L67"/>
      <c s="261" r="M67"/>
      <c s="261" r="N67">
        <v>385000.00000000</v>
      </c>
      <c s="261" r="O67">
        <v>385000.00000000</v>
      </c>
      <c s="261" r="P67">
        <v>385000.00000000</v>
      </c>
      <c s="261" r="Q67">
        <v>115500.00000000</v>
      </c>
      <c s="261" r="R67">
        <v>0.00000000</v>
      </c>
      <c s="261" r="S67"/>
      <c s="261" r="T67"/>
      <c s="261" r="U67"/>
      <c s="261" r="V67"/>
      <c s="262" r="W67"/>
      <c s="254" r="X67"/>
      <c s="255" r="Y67" t="s">
        <v>350</v>
      </c>
      <c s="255" r="Z67"/>
      <c s="0" r="AA67"/>
      <c s="0" r="AB67"/>
    </row>
    <row r="68" ht="15.00000000" customHeight="1">
      <c s="34" r="A68"/>
      <c s="256" r="B68" t="s">
        <v>96</v>
      </c>
      <c s="257" r="C68"/>
      <c s="258" r="D68"/>
      <c s="259" r="E68"/>
      <c s="260" r="F68" t="s">
        <v>344</v>
      </c>
      <c s="261" r="G68"/>
      <c s="261" r="H68"/>
      <c s="261" r="I68"/>
      <c s="261" r="J68"/>
      <c s="261" r="K68"/>
      <c s="261" r="L68"/>
      <c s="261" r="M68"/>
      <c s="261" r="N68">
        <v>582213.61000000</v>
      </c>
      <c s="261" r="O68">
        <v>582213.61000000</v>
      </c>
      <c s="261" r="P68">
        <v>582213.61000000</v>
      </c>
      <c s="261" r="Q68"/>
      <c s="261" r="R68">
        <v>0.00000000</v>
      </c>
      <c s="261" r="S68"/>
      <c s="261" r="T68"/>
      <c s="261" r="U68"/>
      <c s="261" r="V68"/>
      <c s="262" r="W68"/>
      <c s="254" r="X68"/>
      <c s="255" r="Y68" t="s">
        <v>351</v>
      </c>
      <c s="255" r="Z68"/>
      <c s="0" r="AA68"/>
      <c s="0" r="AB68"/>
    </row>
    <row r="69" ht="15.00000000" customHeight="1">
      <c s="34" r="A69"/>
      <c s="256" r="B69" t="s">
        <v>97</v>
      </c>
      <c s="257" r="C69"/>
      <c s="258" r="D69"/>
      <c s="259" r="E69"/>
      <c s="260" r="F69" t="s">
        <v>344</v>
      </c>
      <c s="261" r="G69"/>
      <c s="261" r="H69"/>
      <c s="261" r="I69"/>
      <c s="261" r="J69"/>
      <c s="261" r="K69"/>
      <c s="261" r="L69"/>
      <c s="261" r="M69"/>
      <c s="261" r="N69">
        <v>5602529.27000000</v>
      </c>
      <c s="261" r="O69">
        <v>5602529.27000000</v>
      </c>
      <c s="261" r="P69">
        <v>5602529.27000000</v>
      </c>
      <c s="261" r="Q69"/>
      <c s="261" r="R69">
        <v>0.00000000</v>
      </c>
      <c s="261" r="S69"/>
      <c s="261" r="T69"/>
      <c s="261" r="U69"/>
      <c s="261" r="V69"/>
      <c s="262" r="W69"/>
      <c s="254" r="X69"/>
      <c s="255" r="Y69" t="s">
        <v>352</v>
      </c>
      <c s="255" r="Z69"/>
      <c s="0" r="AA69"/>
      <c s="0" r="AB69"/>
    </row>
    <row r="70" ht="15.00000000" customHeight="1">
      <c s="34" r="A70"/>
      <c s="256" r="B70" t="s">
        <v>97</v>
      </c>
      <c s="257" r="C70"/>
      <c s="258" r="D70"/>
      <c s="259" r="E70"/>
      <c s="260" r="F70" t="s">
        <v>346</v>
      </c>
      <c s="261" r="G70"/>
      <c s="261" r="H70"/>
      <c s="261" r="I70"/>
      <c s="261" r="J70"/>
      <c s="261" r="K70"/>
      <c s="261" r="L70"/>
      <c s="261" r="M70"/>
      <c s="261" r="N70">
        <v>126889.00000000</v>
      </c>
      <c s="261" r="O70">
        <v>126889.00000000</v>
      </c>
      <c s="261" r="P70">
        <v>126889.00000000</v>
      </c>
      <c s="261" r="Q70"/>
      <c s="261" r="R70">
        <v>0.00000000</v>
      </c>
      <c s="261" r="S70"/>
      <c s="261" r="T70"/>
      <c s="261" r="U70"/>
      <c s="261" r="V70"/>
      <c s="262" r="W70"/>
      <c s="254" r="X70"/>
      <c s="255" r="Y70" t="s">
        <v>353</v>
      </c>
      <c s="255" r="Z70"/>
      <c s="0" r="AA70"/>
      <c s="0" r="AB70"/>
    </row>
    <row r="71" ht="15.00000000" customHeight="1">
      <c s="34" r="A71"/>
      <c s="256" r="B71" t="s">
        <v>98</v>
      </c>
      <c s="257" r="C71"/>
      <c s="258" r="D71"/>
      <c s="259" r="E71"/>
      <c s="260" r="F71" t="s">
        <v>344</v>
      </c>
      <c s="261" r="G71"/>
      <c s="261" r="H71"/>
      <c s="261" r="I71"/>
      <c s="261" r="J71"/>
      <c s="261" r="K71"/>
      <c s="261" r="L71"/>
      <c s="261" r="M71"/>
      <c s="261" r="N71">
        <v>22705648.22000000</v>
      </c>
      <c s="261" r="O71">
        <v>22705648.22000000</v>
      </c>
      <c s="261" r="P71">
        <v>22705648.22000000</v>
      </c>
      <c s="261" r="Q71"/>
      <c s="261" r="R71">
        <v>0.00000000</v>
      </c>
      <c s="261" r="S71"/>
      <c s="261" r="T71"/>
      <c s="261" r="U71"/>
      <c s="261" r="V71"/>
      <c s="262" r="W71"/>
      <c s="254" r="X71"/>
      <c s="255" r="Y71" t="s">
        <v>354</v>
      </c>
      <c s="255" r="Z71"/>
      <c s="0" r="AA71"/>
      <c s="0" r="AB71"/>
    </row>
    <row r="72" ht="15.00000000" customHeight="1">
      <c s="34" r="A72"/>
      <c s="256" r="B72" t="s">
        <v>99</v>
      </c>
      <c s="257" r="C72"/>
      <c s="258" r="D72"/>
      <c s="259" r="E72"/>
      <c s="260" r="F72" t="s">
        <v>344</v>
      </c>
      <c s="261" r="G72"/>
      <c s="261" r="H72"/>
      <c s="261" r="I72"/>
      <c s="261" r="J72"/>
      <c s="261" r="K72"/>
      <c s="261" r="L72"/>
      <c s="261" r="M72"/>
      <c s="261" r="N72">
        <v>13467988.41000000</v>
      </c>
      <c s="261" r="O72">
        <v>13467988.41000000</v>
      </c>
      <c s="261" r="P72">
        <v>13467988.41000000</v>
      </c>
      <c s="261" r="Q72"/>
      <c s="261" r="R72">
        <v>0.00000000</v>
      </c>
      <c s="261" r="S72"/>
      <c s="261" r="T72"/>
      <c s="261" r="U72"/>
      <c s="261" r="V72"/>
      <c s="262" r="W72"/>
      <c s="254" r="X72"/>
      <c s="255" r="Y72" t="s">
        <v>355</v>
      </c>
      <c s="255" r="Z72"/>
      <c s="0" r="AA72"/>
      <c s="0" r="AB72"/>
    </row>
    <row r="73" ht="15.00000000" customHeight="1">
      <c s="34" r="A73"/>
      <c s="256" r="B73" t="s">
        <v>99</v>
      </c>
      <c s="257" r="C73"/>
      <c s="258" r="D73"/>
      <c s="259" r="E73"/>
      <c s="260" r="F73" t="s">
        <v>346</v>
      </c>
      <c s="261" r="G73"/>
      <c s="261" r="H73"/>
      <c s="261" r="I73"/>
      <c s="261" r="J73"/>
      <c s="261" r="K73"/>
      <c s="261" r="L73"/>
      <c s="261" r="M73"/>
      <c s="261" r="N73">
        <v>3752190.93000000</v>
      </c>
      <c s="261" r="O73">
        <v>3752190.93000000</v>
      </c>
      <c s="261" r="P73">
        <v>3752190.93000000</v>
      </c>
      <c s="261" r="Q73"/>
      <c s="261" r="R73">
        <v>0.00000000</v>
      </c>
      <c s="261" r="S73"/>
      <c s="261" r="T73"/>
      <c s="261" r="U73"/>
      <c s="261" r="V73"/>
      <c s="262" r="W73"/>
      <c s="254" r="X73"/>
      <c s="255" r="Y73" t="s">
        <v>356</v>
      </c>
      <c s="255" r="Z73"/>
      <c s="0" r="AA73"/>
      <c s="0" r="AB73"/>
    </row>
    <row r="74" ht="15.00000000" customHeight="1">
      <c s="34" r="A74"/>
      <c s="256" r="B74" t="s">
        <v>100</v>
      </c>
      <c s="257" r="C74"/>
      <c s="258" r="D74"/>
      <c s="259" r="E74"/>
      <c s="260" r="F74" t="s">
        <v>344</v>
      </c>
      <c s="261" r="G74"/>
      <c s="261" r="H74"/>
      <c s="261" r="I74"/>
      <c s="261" r="J74"/>
      <c s="261" r="K74"/>
      <c s="261" r="L74"/>
      <c s="261" r="M74"/>
      <c s="261" r="N74">
        <v>85285870.11000000</v>
      </c>
      <c s="261" r="O74">
        <v>85285870.11000000</v>
      </c>
      <c s="261" r="P74">
        <v>85285870.11000000</v>
      </c>
      <c s="261" r="Q74">
        <v>4599696.56000000</v>
      </c>
      <c s="261" r="R74">
        <v>0.00000000</v>
      </c>
      <c s="261" r="S74"/>
      <c s="261" r="T74"/>
      <c s="261" r="U74"/>
      <c s="261" r="V74"/>
      <c s="262" r="W74"/>
      <c s="254" r="X74"/>
      <c s="255" r="Y74" t="s">
        <v>357</v>
      </c>
      <c s="255" r="Z74"/>
      <c s="0" r="AA74"/>
      <c s="0" r="AB74"/>
    </row>
    <row r="75" ht="15.00000000" customHeight="1">
      <c s="34" r="A75"/>
      <c s="256" r="B75" t="s">
        <v>101</v>
      </c>
      <c s="257" r="C75"/>
      <c s="258" r="D75"/>
      <c s="259" r="E75"/>
      <c s="260" r="F75" t="s">
        <v>344</v>
      </c>
      <c s="261" r="G75"/>
      <c s="261" r="H75"/>
      <c s="261" r="I75"/>
      <c s="261" r="J75"/>
      <c s="261" r="K75"/>
      <c s="261" r="L75"/>
      <c s="261" r="M75"/>
      <c s="261" r="N75">
        <v>708841.55000000</v>
      </c>
      <c s="261" r="O75">
        <v>708841.55000000</v>
      </c>
      <c s="261" r="P75">
        <v>708841.55000000</v>
      </c>
      <c s="261" r="Q75"/>
      <c s="261" r="R75">
        <v>0.00000000</v>
      </c>
      <c s="261" r="S75"/>
      <c s="261" r="T75"/>
      <c s="261" r="U75"/>
      <c s="261" r="V75"/>
      <c s="262" r="W75"/>
      <c s="254" r="X75"/>
      <c s="255" r="Y75" t="s">
        <v>358</v>
      </c>
      <c s="255" r="Z75"/>
      <c s="0" r="AA75"/>
      <c s="0" r="AB75"/>
    </row>
    <row r="76" ht="15.00000000" customHeight="1">
      <c s="34" r="A76"/>
      <c s="256" r="B76" t="s">
        <v>101</v>
      </c>
      <c s="257" r="C76"/>
      <c s="258" r="D76"/>
      <c s="259" r="E76"/>
      <c s="260" r="F76" t="s">
        <v>346</v>
      </c>
      <c s="261" r="G76"/>
      <c s="261" r="H76"/>
      <c s="261" r="I76"/>
      <c s="261" r="J76"/>
      <c s="261" r="K76"/>
      <c s="261" r="L76"/>
      <c s="261" r="M76"/>
      <c s="261" r="N76">
        <v>197483.74000000</v>
      </c>
      <c s="261" r="O76">
        <v>197483.74000000</v>
      </c>
      <c s="261" r="P76">
        <v>197483.74000000</v>
      </c>
      <c s="261" r="Q76"/>
      <c s="261" r="R76">
        <v>0.00000000</v>
      </c>
      <c s="261" r="S76"/>
      <c s="261" r="T76"/>
      <c s="261" r="U76"/>
      <c s="261" r="V76"/>
      <c s="262" r="W76"/>
      <c s="254" r="X76"/>
      <c s="255" r="Y76" t="s">
        <v>359</v>
      </c>
      <c s="255" r="Z76"/>
      <c s="0" r="AA76"/>
      <c s="0" r="AB76"/>
    </row>
    <row r="77" ht="15.00000000" customHeight="1">
      <c s="34" r="A77"/>
      <c s="256" r="B77" t="s">
        <v>102</v>
      </c>
      <c s="257" r="C77"/>
      <c s="258" r="D77"/>
      <c s="259" r="E77"/>
      <c s="260" r="F77" t="s">
        <v>344</v>
      </c>
      <c s="261" r="G77"/>
      <c s="261" r="H77"/>
      <c s="261" r="I77"/>
      <c s="261" r="J77"/>
      <c s="261" r="K77"/>
      <c s="261" r="L77"/>
      <c s="261" r="M77"/>
      <c s="261" r="N77">
        <v>1032937.25000000</v>
      </c>
      <c s="261" r="O77">
        <v>1032937.25000000</v>
      </c>
      <c s="261" r="P77">
        <v>1032937.25000000</v>
      </c>
      <c s="261" r="Q77">
        <v>46466.86000000</v>
      </c>
      <c s="261" r="R77">
        <v>0.00000000</v>
      </c>
      <c s="261" r="S77"/>
      <c s="261" r="T77"/>
      <c s="261" r="U77"/>
      <c s="261" r="V77"/>
      <c s="262" r="W77"/>
      <c s="254" r="X77"/>
      <c s="255" r="Y77" t="s">
        <v>360</v>
      </c>
      <c s="255" r="Z77"/>
      <c s="0" r="AA77"/>
      <c s="0" r="AB77"/>
    </row>
    <row r="78" ht="15.00000000" customHeight="1">
      <c s="34" r="A78"/>
      <c s="256" r="B78" t="s">
        <v>103</v>
      </c>
      <c s="257" r="C78"/>
      <c s="258" r="D78"/>
      <c s="259" r="E78"/>
      <c s="260" r="F78" t="s">
        <v>344</v>
      </c>
      <c s="261" r="G78"/>
      <c s="261" r="H78"/>
      <c s="261" r="I78"/>
      <c s="261" r="J78"/>
      <c s="261" r="K78"/>
      <c s="261" r="L78"/>
      <c s="261" r="M78"/>
      <c s="261" r="N78">
        <v>936711.59000000</v>
      </c>
      <c s="261" r="O78">
        <v>936711.59000000</v>
      </c>
      <c s="261" r="P78">
        <v>936711.59000000</v>
      </c>
      <c s="261" r="Q78"/>
      <c s="261" r="R78">
        <v>0.00000000</v>
      </c>
      <c s="261" r="S78"/>
      <c s="261" r="T78"/>
      <c s="261" r="U78"/>
      <c s="261" r="V78"/>
      <c s="262" r="W78"/>
      <c s="254" r="X78"/>
      <c s="255" r="Y78" t="s">
        <v>361</v>
      </c>
      <c s="255" r="Z78"/>
      <c s="0" r="AA78"/>
      <c s="0" r="AB78"/>
    </row>
    <row r="79" ht="15.00000000" customHeight="1">
      <c s="34" r="A79"/>
      <c s="256" r="B79" t="s">
        <v>103</v>
      </c>
      <c s="257" r="C79"/>
      <c s="258" r="D79"/>
      <c s="259" r="E79"/>
      <c s="260" r="F79" t="s">
        <v>346</v>
      </c>
      <c s="261" r="G79"/>
      <c s="261" r="H79"/>
      <c s="261" r="I79"/>
      <c s="261" r="J79"/>
      <c s="261" r="K79"/>
      <c s="261" r="L79"/>
      <c s="261" r="M79"/>
      <c s="261" r="N79">
        <v>224000.00000000</v>
      </c>
      <c s="261" r="O79">
        <v>224000.00000000</v>
      </c>
      <c s="261" r="P79">
        <v>224000.00000000</v>
      </c>
      <c s="261" r="Q79"/>
      <c s="261" r="R79">
        <v>0.00000000</v>
      </c>
      <c s="261" r="S79"/>
      <c s="261" r="T79"/>
      <c s="261" r="U79"/>
      <c s="261" r="V79"/>
      <c s="262" r="W79"/>
      <c s="254" r="X79"/>
      <c s="255" r="Y79" t="s">
        <v>362</v>
      </c>
      <c s="255" r="Z79"/>
      <c s="0" r="AA79"/>
      <c s="0" r="AB79"/>
    </row>
    <row r="80" ht="15.00000000" customHeight="1">
      <c s="34" r="A80"/>
      <c s="256" r="B80" t="s">
        <v>104</v>
      </c>
      <c s="257" r="C80"/>
      <c s="258" r="D80"/>
      <c s="259" r="E80"/>
      <c s="260" r="F80" t="s">
        <v>344</v>
      </c>
      <c s="261" r="G80"/>
      <c s="261" r="H80"/>
      <c s="261" r="I80"/>
      <c s="261" r="J80"/>
      <c s="261" r="K80"/>
      <c s="261" r="L80"/>
      <c s="261" r="M80"/>
      <c s="261" r="N80">
        <v>2598905.65000000</v>
      </c>
      <c s="261" r="O80">
        <v>2598905.65000000</v>
      </c>
      <c s="261" r="P80">
        <v>2598905.65000000</v>
      </c>
      <c s="261" r="Q80"/>
      <c s="261" r="R80">
        <v>0.00000000</v>
      </c>
      <c s="261" r="S80"/>
      <c s="261" r="T80"/>
      <c s="261" r="U80"/>
      <c s="261" r="V80"/>
      <c s="262" r="W80"/>
      <c s="254" r="X80"/>
      <c s="255" r="Y80" t="s">
        <v>363</v>
      </c>
      <c s="255" r="Z80"/>
      <c s="0" r="AA80"/>
      <c s="0" r="AB80"/>
    </row>
    <row r="81" ht="15.00000000" customHeight="1">
      <c s="34" r="A81"/>
      <c s="256" r="B81" t="s">
        <v>104</v>
      </c>
      <c s="257" r="C81"/>
      <c s="258" r="D81"/>
      <c s="259" r="E81"/>
      <c s="260" r="F81" t="s">
        <v>346</v>
      </c>
      <c s="261" r="G81"/>
      <c s="261" r="H81"/>
      <c s="261" r="I81"/>
      <c s="261" r="J81"/>
      <c s="261" r="K81"/>
      <c s="261" r="L81"/>
      <c s="261" r="M81"/>
      <c s="261" r="N81">
        <v>3074441.30000000</v>
      </c>
      <c s="261" r="O81">
        <v>3074441.30000000</v>
      </c>
      <c s="261" r="P81">
        <v>3074441.30000000</v>
      </c>
      <c s="261" r="Q81">
        <v>289953.75000000</v>
      </c>
      <c s="261" r="R81">
        <v>0.00000000</v>
      </c>
      <c s="261" r="S81"/>
      <c s="261" r="T81"/>
      <c s="261" r="U81"/>
      <c s="261" r="V81"/>
      <c s="262" r="W81"/>
      <c s="254" r="X81"/>
      <c s="255" r="Y81" t="s">
        <v>364</v>
      </c>
      <c s="255" r="Z81"/>
      <c s="0" r="AA81"/>
      <c s="0" r="AB81"/>
    </row>
    <row r="82" ht="15.00000000" customHeight="1">
      <c s="34" r="A82"/>
      <c s="256" r="B82" t="s">
        <v>104</v>
      </c>
      <c s="257" r="C82"/>
      <c s="258" r="D82"/>
      <c s="259" r="E82"/>
      <c s="260" r="F82" t="s">
        <v>365</v>
      </c>
      <c s="261" r="G82"/>
      <c s="261" r="H82"/>
      <c s="261" r="I82"/>
      <c s="261" r="J82"/>
      <c s="261" r="K82"/>
      <c s="261" r="L82"/>
      <c s="261" r="M82"/>
      <c s="261" r="N82">
        <v>655595.00000000</v>
      </c>
      <c s="261" r="O82">
        <v>655595.00000000</v>
      </c>
      <c s="261" r="P82">
        <v>655595.00000000</v>
      </c>
      <c s="261" r="Q82">
        <v>85227.00000000</v>
      </c>
      <c s="261" r="R82">
        <v>0.00000000</v>
      </c>
      <c s="261" r="S82"/>
      <c s="261" r="T82"/>
      <c s="261" r="U82"/>
      <c s="261" r="V82"/>
      <c s="262" r="W82"/>
      <c s="254" r="X82"/>
      <c s="255" r="Y82" t="s">
        <v>366</v>
      </c>
      <c s="255" r="Z82"/>
      <c s="0" r="AA82"/>
      <c s="0" r="AB82"/>
    </row>
    <row r="83" ht="15.00000000" customHeight="1">
      <c s="34" r="A83"/>
      <c s="256" r="B83" t="s">
        <v>105</v>
      </c>
      <c s="257" r="C83"/>
      <c s="258" r="D83"/>
      <c s="259" r="E83"/>
      <c s="260" r="F83" t="s">
        <v>344</v>
      </c>
      <c s="261" r="G83"/>
      <c s="261" r="H83"/>
      <c s="261" r="I83"/>
      <c s="261" r="J83"/>
      <c s="261" r="K83"/>
      <c s="261" r="L83"/>
      <c s="261" r="M83"/>
      <c s="261" r="N83">
        <v>3639027.85000000</v>
      </c>
      <c s="261" r="O83">
        <v>3639027.85000000</v>
      </c>
      <c s="261" r="P83">
        <v>3639027.85000000</v>
      </c>
      <c s="261" r="Q83"/>
      <c s="261" r="R83">
        <v>0.00000000</v>
      </c>
      <c s="261" r="S83"/>
      <c s="261" r="T83"/>
      <c s="261" r="U83"/>
      <c s="261" r="V83"/>
      <c s="262" r="W83"/>
      <c s="254" r="X83"/>
      <c s="255" r="Y83" t="s">
        <v>367</v>
      </c>
      <c s="255" r="Z83"/>
      <c s="0" r="AA83"/>
      <c s="0" r="AB83"/>
    </row>
    <row r="84" ht="15.00000000" customHeight="1">
      <c s="34" r="A84"/>
      <c s="256" r="B84" t="s">
        <v>106</v>
      </c>
      <c s="257" r="C84"/>
      <c s="258" r="D84"/>
      <c s="259" r="E84"/>
      <c s="260" r="F84" t="s">
        <v>344</v>
      </c>
      <c s="261" r="G84"/>
      <c s="261" r="H84"/>
      <c s="261" r="I84"/>
      <c s="261" r="J84"/>
      <c s="261" r="K84"/>
      <c s="261" r="L84"/>
      <c s="261" r="M84"/>
      <c s="261" r="N84">
        <v>448816.73000000</v>
      </c>
      <c s="261" r="O84">
        <v>448816.73000000</v>
      </c>
      <c s="261" r="P84">
        <v>448816.73000000</v>
      </c>
      <c s="261" r="Q84"/>
      <c s="261" r="R84">
        <v>0.00000000</v>
      </c>
      <c s="261" r="S84"/>
      <c s="261" r="T84"/>
      <c s="261" r="U84"/>
      <c s="261" r="V84"/>
      <c s="262" r="W84"/>
      <c s="254" r="X84"/>
      <c s="255" r="Y84" t="s">
        <v>368</v>
      </c>
      <c s="255" r="Z84"/>
      <c s="0" r="AA84"/>
      <c s="0" r="AB84"/>
    </row>
    <row r="85" ht="15.00000000" customHeight="1">
      <c s="34" r="A85"/>
      <c s="256" r="B85" t="s">
        <v>107</v>
      </c>
      <c s="257" r="C85"/>
      <c s="258" r="D85"/>
      <c s="259" r="E85"/>
      <c s="260" r="F85" t="s">
        <v>344</v>
      </c>
      <c s="261" r="G85"/>
      <c s="261" r="H85"/>
      <c s="261" r="I85"/>
      <c s="261" r="J85"/>
      <c s="261" r="K85"/>
      <c s="261" r="L85"/>
      <c s="261" r="M85"/>
      <c s="261" r="N85">
        <v>598712.35000000</v>
      </c>
      <c s="261" r="O85">
        <v>598712.35000000</v>
      </c>
      <c s="261" r="P85">
        <v>598712.35000000</v>
      </c>
      <c s="261" r="Q85"/>
      <c s="261" r="R85">
        <v>0.00000000</v>
      </c>
      <c s="261" r="S85"/>
      <c s="261" r="T85"/>
      <c s="261" r="U85"/>
      <c s="261" r="V85"/>
      <c s="262" r="W85"/>
      <c s="254" r="X85"/>
      <c s="255" r="Y85" t="s">
        <v>369</v>
      </c>
      <c s="255" r="Z85"/>
      <c s="0" r="AA85"/>
      <c s="0" r="AB85"/>
    </row>
    <row r="86" ht="15.00000000" customHeight="1">
      <c s="34" r="A86"/>
      <c s="256" r="B86" t="s">
        <v>69</v>
      </c>
      <c s="257" r="C86"/>
      <c s="258" r="D86"/>
      <c s="259" r="E86"/>
      <c s="260" r="F86" t="s">
        <v>370</v>
      </c>
      <c s="261" r="G86"/>
      <c s="261" r="H86"/>
      <c s="261" r="I86"/>
      <c s="261" r="J86"/>
      <c s="261" r="K86"/>
      <c s="261" r="L86"/>
      <c s="261" r="M86"/>
      <c s="261" r="N86">
        <v>4320.40000000</v>
      </c>
      <c s="261" r="O86">
        <v>4320.40000000</v>
      </c>
      <c s="261" r="P86">
        <v>4320.40000000</v>
      </c>
      <c s="261" r="Q86"/>
      <c s="261" r="R86">
        <v>0.00000000</v>
      </c>
      <c s="261" r="S86"/>
      <c s="261" r="T86"/>
      <c s="261" r="U86"/>
      <c s="261" r="V86"/>
      <c s="262" r="W86"/>
      <c s="254" r="X86"/>
      <c s="255" r="Y86" t="s">
        <v>371</v>
      </c>
      <c s="255" r="Z86"/>
      <c s="0" r="AA86"/>
      <c s="0" r="AB86"/>
    </row>
    <row r="87" ht="15.00000000" customHeight="1">
      <c s="34" r="A87"/>
      <c s="256" r="B87" t="s">
        <v>69</v>
      </c>
      <c s="257" r="C87"/>
      <c s="258" r="D87"/>
      <c s="259" r="E87"/>
      <c s="260" r="F87" t="s">
        <v>344</v>
      </c>
      <c s="261" r="G87"/>
      <c s="261" r="H87"/>
      <c s="261" r="I87"/>
      <c s="261" r="J87"/>
      <c s="261" r="K87"/>
      <c s="261" r="L87"/>
      <c s="261" r="M87"/>
      <c s="261" r="N87">
        <v>147591.23000000</v>
      </c>
      <c s="261" r="O87">
        <v>147591.23000000</v>
      </c>
      <c s="261" r="P87">
        <v>147591.23000000</v>
      </c>
      <c s="261" r="Q87">
        <v>27500.00000000</v>
      </c>
      <c s="261" r="R87">
        <v>0.00000000</v>
      </c>
      <c s="261" r="S87"/>
      <c s="261" r="T87"/>
      <c s="261" r="U87"/>
      <c s="261" r="V87"/>
      <c s="262" r="W87"/>
      <c s="254" r="X87"/>
      <c s="255" r="Y87" t="s">
        <v>372</v>
      </c>
      <c s="255" r="Z87"/>
      <c s="0" r="AA87"/>
      <c s="0" r="AB87"/>
    </row>
    <row r="88" ht="15.00000000" customHeight="1">
      <c s="34" r="A88"/>
      <c s="256" r="B88" t="s">
        <v>108</v>
      </c>
      <c s="257" r="C88"/>
      <c s="258" r="D88"/>
      <c s="259" r="E88"/>
      <c s="260" r="F88" t="s">
        <v>344</v>
      </c>
      <c s="261" r="G88"/>
      <c s="261" r="H88"/>
      <c s="261" r="I88"/>
      <c s="261" r="J88"/>
      <c s="261" r="K88"/>
      <c s="261" r="L88"/>
      <c s="261" r="M88"/>
      <c s="261" r="N88">
        <v>345402.72000000</v>
      </c>
      <c s="261" r="O88">
        <v>345402.72000000</v>
      </c>
      <c s="261" r="P88">
        <v>345402.72000000</v>
      </c>
      <c s="261" r="Q88"/>
      <c s="261" r="R88">
        <v>0.00000000</v>
      </c>
      <c s="261" r="S88"/>
      <c s="261" r="T88"/>
      <c s="261" r="U88"/>
      <c s="261" r="V88"/>
      <c s="262" r="W88"/>
      <c s="254" r="X88"/>
      <c s="255" r="Y88" t="s">
        <v>373</v>
      </c>
      <c s="255" r="Z88"/>
      <c s="0" r="AA88"/>
      <c s="0" r="AB88"/>
    </row>
    <row r="89" ht="15.00000000" customHeight="1">
      <c s="34" r="A89"/>
      <c s="256" r="B89" t="s">
        <v>71</v>
      </c>
      <c s="257" r="C89"/>
      <c s="258" r="D89"/>
      <c s="259" r="E89"/>
      <c s="260" r="F89" t="s">
        <v>349</v>
      </c>
      <c s="261" r="G89"/>
      <c s="261" r="H89"/>
      <c s="261" r="I89"/>
      <c s="261" r="J89"/>
      <c s="261" r="K89"/>
      <c s="261" r="L89"/>
      <c s="261" r="M89"/>
      <c s="261" r="N89">
        <v>231305.48000000</v>
      </c>
      <c s="261" r="O89">
        <v>231305.48000000</v>
      </c>
      <c s="261" r="P89">
        <v>231305.48000000</v>
      </c>
      <c s="261" r="Q89">
        <v>62726.57000000</v>
      </c>
      <c s="261" r="R89">
        <v>0.00000000</v>
      </c>
      <c s="261" r="S89"/>
      <c s="261" r="T89"/>
      <c s="261" r="U89"/>
      <c s="261" r="V89"/>
      <c s="262" r="W89"/>
      <c s="254" r="X89"/>
      <c s="255" r="Y89" t="s">
        <v>374</v>
      </c>
      <c s="255" r="Z89"/>
      <c s="0" r="AA89"/>
      <c s="0" r="AB89"/>
    </row>
    <row r="90" ht="15.00000000" customHeight="1">
      <c s="34" r="A90"/>
      <c s="256" r="B90" t="s">
        <v>71</v>
      </c>
      <c s="257" r="C90"/>
      <c s="258" r="D90"/>
      <c s="259" r="E90"/>
      <c s="260" r="F90" t="s">
        <v>370</v>
      </c>
      <c s="261" r="G90"/>
      <c s="261" r="H90"/>
      <c s="261" r="I90"/>
      <c s="261" r="J90"/>
      <c s="261" r="K90"/>
      <c s="261" r="L90"/>
      <c s="261" r="M90"/>
      <c s="261" r="N90">
        <v>323229.96000000</v>
      </c>
      <c s="261" r="O90">
        <v>323229.96000000</v>
      </c>
      <c s="261" r="P90">
        <v>323229.96000000</v>
      </c>
      <c s="261" r="Q90"/>
      <c s="261" r="R90">
        <v>0.00000000</v>
      </c>
      <c s="261" r="S90"/>
      <c s="261" r="T90"/>
      <c s="261" r="U90"/>
      <c s="261" r="V90"/>
      <c s="262" r="W90"/>
      <c s="254" r="X90"/>
      <c s="255" r="Y90" t="s">
        <v>375</v>
      </c>
      <c s="255" r="Z90"/>
      <c s="0" r="AA90"/>
      <c s="0" r="AB90"/>
    </row>
    <row r="91" ht="15.00000000" customHeight="1">
      <c s="34" r="A91"/>
      <c s="256" r="B91" t="s">
        <v>71</v>
      </c>
      <c s="257" r="C91"/>
      <c s="258" r="D91"/>
      <c s="259" r="E91"/>
      <c s="260" r="F91" t="s">
        <v>344</v>
      </c>
      <c s="261" r="G91"/>
      <c s="261" r="H91"/>
      <c s="261" r="I91"/>
      <c s="261" r="J91"/>
      <c s="261" r="K91"/>
      <c s="261" r="L91"/>
      <c s="261" r="M91"/>
      <c s="261" r="N91">
        <v>8269754.75000000</v>
      </c>
      <c s="261" r="O91">
        <v>8269754.75000000</v>
      </c>
      <c s="261" r="P91">
        <v>8269754.75000000</v>
      </c>
      <c s="261" r="Q91"/>
      <c s="261" r="R91">
        <v>0.00000000</v>
      </c>
      <c s="261" r="S91"/>
      <c s="261" r="T91"/>
      <c s="261" r="U91"/>
      <c s="261" r="V91"/>
      <c s="262" r="W91"/>
      <c s="254" r="X91"/>
      <c s="255" r="Y91" t="s">
        <v>376</v>
      </c>
      <c s="255" r="Z91"/>
      <c s="0" r="AA91"/>
      <c s="0" r="AB91"/>
    </row>
    <row r="92" ht="15.00000000" customHeight="1">
      <c s="34" r="A92"/>
      <c s="256" r="B92" t="s">
        <v>71</v>
      </c>
      <c s="257" r="C92"/>
      <c s="258" r="D92"/>
      <c s="259" r="E92"/>
      <c s="260" r="F92" t="s">
        <v>346</v>
      </c>
      <c s="261" r="G92"/>
      <c s="261" r="H92"/>
      <c s="261" r="I92"/>
      <c s="261" r="J92"/>
      <c s="261" r="K92"/>
      <c s="261" r="L92"/>
      <c s="261" r="M92"/>
      <c s="261" r="N92">
        <v>4935476.14000000</v>
      </c>
      <c s="261" r="O92">
        <v>4935476.14000000</v>
      </c>
      <c s="261" r="P92">
        <v>4935476.14000000</v>
      </c>
      <c s="261" r="Q92"/>
      <c s="261" r="R92">
        <v>0.00000000</v>
      </c>
      <c s="261" r="S92"/>
      <c s="261" r="T92"/>
      <c s="261" r="U92"/>
      <c s="261" r="V92"/>
      <c s="262" r="W92"/>
      <c s="254" r="X92"/>
      <c s="255" r="Y92" t="s">
        <v>377</v>
      </c>
      <c s="255" r="Z92"/>
      <c s="0" r="AA92"/>
      <c s="0" r="AB92"/>
    </row>
    <row r="93" ht="15.00000000" customHeight="1">
      <c s="34" r="A93"/>
      <c s="256" r="B93" t="s">
        <v>111</v>
      </c>
      <c s="257" r="C93"/>
      <c s="258" r="D93"/>
      <c s="259" r="E93"/>
      <c s="260" r="F93" t="s">
        <v>346</v>
      </c>
      <c s="261" r="G93"/>
      <c s="261" r="H93"/>
      <c s="261" r="I93"/>
      <c s="261" r="J93"/>
      <c s="261" r="K93"/>
      <c s="261" r="L93"/>
      <c s="261" r="M93"/>
      <c s="261" r="N93">
        <v>527425.00000000</v>
      </c>
      <c s="261" r="O93">
        <v>527425.00000000</v>
      </c>
      <c s="261" r="P93">
        <v>527425.00000000</v>
      </c>
      <c s="261" r="Q93"/>
      <c s="261" r="R93">
        <v>0.00000000</v>
      </c>
      <c s="261" r="S93"/>
      <c s="261" r="T93"/>
      <c s="261" r="U93"/>
      <c s="261" r="V93"/>
      <c s="262" r="W93"/>
      <c s="254" r="X93"/>
      <c s="255" r="Y93" t="s">
        <v>378</v>
      </c>
      <c s="255" r="Z93"/>
      <c s="0" r="AA93"/>
      <c s="0" r="AB93"/>
    </row>
    <row r="94" ht="15.00000000" customHeight="1">
      <c s="34" r="A94"/>
      <c s="256" r="B94" t="s">
        <v>89</v>
      </c>
      <c s="257" r="C94"/>
      <c s="258" r="D94"/>
      <c s="259" r="E94"/>
      <c s="260" r="F94" t="s">
        <v>346</v>
      </c>
      <c s="261" r="G94"/>
      <c s="261" r="H94"/>
      <c s="261" r="I94"/>
      <c s="261" r="J94"/>
      <c s="261" r="K94"/>
      <c s="261" r="L94"/>
      <c s="261" r="M94"/>
      <c s="261" r="N94">
        <v>7810552.00000000</v>
      </c>
      <c s="261" r="O94">
        <v>7810552.00000000</v>
      </c>
      <c s="261" r="P94">
        <v>7810552.00000000</v>
      </c>
      <c s="261" r="Q94"/>
      <c s="261" r="R94">
        <v>0.00000000</v>
      </c>
      <c s="261" r="S94"/>
      <c s="261" r="T94"/>
      <c s="261" r="U94"/>
      <c s="261" r="V94"/>
      <c s="262" r="W94"/>
      <c s="254" r="X94"/>
      <c s="255" r="Y94" t="s">
        <v>379</v>
      </c>
      <c s="255" r="Z94"/>
      <c s="0" r="AA94"/>
      <c s="0" r="AB94"/>
    </row>
    <row r="95" ht="15.00000000" customHeight="1">
      <c s="34" r="A95"/>
      <c s="256" r="B95" t="s">
        <v>112</v>
      </c>
      <c s="257" r="C95"/>
      <c s="258" r="D95"/>
      <c s="259" r="E95"/>
      <c s="260" r="F95" t="s">
        <v>346</v>
      </c>
      <c s="261" r="G95"/>
      <c s="261" r="H95"/>
      <c s="261" r="I95"/>
      <c s="261" r="J95"/>
      <c s="261" r="K95"/>
      <c s="261" r="L95"/>
      <c s="261" r="M95"/>
      <c s="261" r="N95">
        <v>90500.00000000</v>
      </c>
      <c s="261" r="O95">
        <v>90500.00000000</v>
      </c>
      <c s="261" r="P95">
        <v>90500.00000000</v>
      </c>
      <c s="261" r="Q95"/>
      <c s="261" r="R95">
        <v>0.00000000</v>
      </c>
      <c s="261" r="S95"/>
      <c s="261" r="T95"/>
      <c s="261" r="U95"/>
      <c s="261" r="V95"/>
      <c s="262" r="W95"/>
      <c s="254" r="X95"/>
      <c s="255" r="Y95" t="s">
        <v>380</v>
      </c>
      <c s="255" r="Z95"/>
      <c s="0" r="AA95"/>
      <c s="0" r="AB95"/>
    </row>
    <row r="96" ht="15.00000000" customHeight="1">
      <c s="34" r="A96"/>
      <c s="256" r="B96" t="s">
        <v>113</v>
      </c>
      <c s="257" r="C96"/>
      <c s="258" r="D96"/>
      <c s="259" r="E96"/>
      <c s="260" r="F96" t="s">
        <v>346</v>
      </c>
      <c s="261" r="G96"/>
      <c s="261" r="H96"/>
      <c s="261" r="I96"/>
      <c s="261" r="J96"/>
      <c s="261" r="K96"/>
      <c s="261" r="L96"/>
      <c s="261" r="M96"/>
      <c s="261" r="N96">
        <v>662047.86000000</v>
      </c>
      <c s="261" r="O96">
        <v>662047.86000000</v>
      </c>
      <c s="261" r="P96">
        <v>662047.86000000</v>
      </c>
      <c s="261" r="Q96"/>
      <c s="261" r="R96">
        <v>0.00000000</v>
      </c>
      <c s="261" r="S96"/>
      <c s="261" r="T96"/>
      <c s="261" r="U96"/>
      <c s="261" r="V96"/>
      <c s="262" r="W96"/>
      <c s="254" r="X96"/>
      <c s="255" r="Y96" t="s">
        <v>381</v>
      </c>
      <c s="255" r="Z96"/>
      <c s="0" r="AA96"/>
      <c s="0" r="AB96"/>
    </row>
    <row r="97" ht="15.00000000" customHeight="1">
      <c s="34" r="A97"/>
      <c s="256" r="B97" t="s">
        <v>109</v>
      </c>
      <c s="257" r="C97"/>
      <c s="258" r="D97"/>
      <c s="259" r="E97"/>
      <c s="260" r="F97" t="s">
        <v>344</v>
      </c>
      <c s="261" r="G97"/>
      <c s="261" r="H97"/>
      <c s="261" r="I97"/>
      <c s="261" r="J97"/>
      <c s="261" r="K97"/>
      <c s="261" r="L97"/>
      <c s="261" r="M97"/>
      <c s="261" r="N97">
        <v>11425688.13000000</v>
      </c>
      <c s="261" r="O97">
        <v>11425688.13000000</v>
      </c>
      <c s="261" r="P97">
        <v>11425688.13000000</v>
      </c>
      <c s="261" r="Q97"/>
      <c s="261" r="R97">
        <v>0.00000000</v>
      </c>
      <c s="261" r="S97"/>
      <c s="261" r="T97"/>
      <c s="261" r="U97"/>
      <c s="261" r="V97"/>
      <c s="262" r="W97"/>
      <c s="254" r="X97"/>
      <c s="255" r="Y97" t="s">
        <v>382</v>
      </c>
      <c s="255" r="Z97"/>
      <c s="0" r="AA97"/>
      <c s="0" r="AB97"/>
    </row>
    <row r="98" ht="15.00000000" customHeight="1">
      <c s="34" r="A98"/>
      <c s="256" r="B98" t="s">
        <v>114</v>
      </c>
      <c s="257" r="C98"/>
      <c s="258" r="D98"/>
      <c s="259" r="E98"/>
      <c s="260" r="F98" t="s">
        <v>346</v>
      </c>
      <c s="261" r="G98"/>
      <c s="261" r="H98"/>
      <c s="261" r="I98"/>
      <c s="261" r="J98"/>
      <c s="261" r="K98"/>
      <c s="261" r="L98"/>
      <c s="261" r="M98"/>
      <c s="261" r="N98">
        <v>662047.86000000</v>
      </c>
      <c s="261" r="O98">
        <v>662047.86000000</v>
      </c>
      <c s="261" r="P98">
        <v>662047.86000000</v>
      </c>
      <c s="261" r="Q98"/>
      <c s="261" r="R98">
        <v>0.00000000</v>
      </c>
      <c s="261" r="S98"/>
      <c s="261" r="T98"/>
      <c s="261" r="U98"/>
      <c s="261" r="V98"/>
      <c s="262" r="W98"/>
      <c s="254" r="X98"/>
      <c s="255" r="Y98" t="s">
        <v>383</v>
      </c>
      <c s="255" r="Z98"/>
      <c s="0" r="AA98"/>
      <c s="0" r="AB98"/>
    </row>
    <row r="99" ht="15.00000000" customHeight="1">
      <c s="34" r="A99"/>
      <c s="256" r="B99" t="s">
        <v>110</v>
      </c>
      <c s="257" r="C99"/>
      <c s="258" r="D99"/>
      <c s="259" r="E99"/>
      <c s="260" r="F99" t="s">
        <v>344</v>
      </c>
      <c s="261" r="G99"/>
      <c s="261" r="H99"/>
      <c s="261" r="I99"/>
      <c s="261" r="J99"/>
      <c s="261" r="K99"/>
      <c s="261" r="L99"/>
      <c s="261" r="M99"/>
      <c s="261" r="N99">
        <v>10055369.37000000</v>
      </c>
      <c s="261" r="O99">
        <v>10055369.37000000</v>
      </c>
      <c s="261" r="P99">
        <v>10055369.37000000</v>
      </c>
      <c s="261" r="Q99"/>
      <c s="261" r="R99">
        <v>0.00000000</v>
      </c>
      <c s="261" r="S99"/>
      <c s="261" r="T99"/>
      <c s="261" r="U99"/>
      <c s="261" r="V99"/>
      <c s="262" r="W99"/>
      <c s="254" r="X99"/>
      <c s="255" r="Y99" t="s">
        <v>384</v>
      </c>
      <c s="255" r="Z99"/>
      <c s="0" r="AA99"/>
      <c s="0" r="AB99"/>
    </row>
    <row r="100" ht="15.00000000" customHeight="1">
      <c s="34" r="A100"/>
      <c s="256" r="B100" t="s">
        <v>115</v>
      </c>
      <c s="257" r="C100"/>
      <c s="258" r="D100"/>
      <c s="259" r="E100"/>
      <c s="260" r="F100" t="s">
        <v>365</v>
      </c>
      <c s="261" r="G100"/>
      <c s="261" r="H100"/>
      <c s="261" r="I100"/>
      <c s="261" r="J100"/>
      <c s="261" r="K100"/>
      <c s="261" r="L100"/>
      <c s="261" r="M100"/>
      <c s="261" r="N100">
        <v>34500.00000000</v>
      </c>
      <c s="261" r="O100">
        <v>34500.00000000</v>
      </c>
      <c s="261" r="P100">
        <v>34500.00000000</v>
      </c>
      <c s="261" r="Q100">
        <v>4485.00000000</v>
      </c>
      <c s="261" r="R100">
        <v>0.00000000</v>
      </c>
      <c s="261" r="S100"/>
      <c s="261" r="T100"/>
      <c s="261" r="U100"/>
      <c s="261" r="V100"/>
      <c s="262" r="W100"/>
      <c s="254" r="X100"/>
      <c s="255" r="Y100" t="s">
        <v>385</v>
      </c>
      <c s="255" r="Z100"/>
      <c s="0" r="AA100"/>
      <c s="0" r="AB100"/>
    </row>
    <row r="101" ht="15.00000000" customHeight="1">
      <c s="34" r="A101"/>
      <c s="256" r="B101" t="s">
        <v>72</v>
      </c>
      <c s="257" r="C101"/>
      <c s="258" r="D101"/>
      <c s="259" r="E101"/>
      <c s="260" r="F101" t="s">
        <v>344</v>
      </c>
      <c s="261" r="G101"/>
      <c s="261" r="H101"/>
      <c s="261" r="I101"/>
      <c s="261" r="J101"/>
      <c s="261" r="K101"/>
      <c s="261" r="L101"/>
      <c s="261" r="M101"/>
      <c s="261" r="N101">
        <v>790820.72000000</v>
      </c>
      <c s="261" r="O101">
        <v>790820.72000000</v>
      </c>
      <c s="261" r="P101">
        <v>790820.72000000</v>
      </c>
      <c s="261" r="Q101">
        <v>83948.00000000</v>
      </c>
      <c s="261" r="R101">
        <v>0.00000000</v>
      </c>
      <c s="261" r="S101"/>
      <c s="261" r="T101"/>
      <c s="261" r="U101"/>
      <c s="261" r="V101"/>
      <c s="262" r="W101"/>
      <c s="254" r="X101"/>
      <c s="255" r="Y101" t="s">
        <v>386</v>
      </c>
      <c s="255" r="Z101"/>
      <c s="0" r="AA101"/>
      <c s="0" r="AB101"/>
    </row>
    <row r="102" ht="15.00000000" customHeight="1">
      <c s="34" r="A102"/>
      <c s="256" r="B102" t="s">
        <v>72</v>
      </c>
      <c s="257" r="C102"/>
      <c s="258" r="D102"/>
      <c s="259" r="E102"/>
      <c s="260" r="F102" t="s">
        <v>346</v>
      </c>
      <c s="261" r="G102"/>
      <c s="261" r="H102"/>
      <c s="261" r="I102"/>
      <c s="261" r="J102"/>
      <c s="261" r="K102"/>
      <c s="261" r="L102"/>
      <c s="261" r="M102"/>
      <c s="261" r="N102">
        <v>130068.97000000</v>
      </c>
      <c s="261" r="O102">
        <v>130068.97000000</v>
      </c>
      <c s="261" r="P102">
        <v>130068.97000000</v>
      </c>
      <c s="261" r="Q102"/>
      <c s="261" r="R102">
        <v>0.00000000</v>
      </c>
      <c s="261" r="S102"/>
      <c s="261" r="T102"/>
      <c s="261" r="U102"/>
      <c s="261" r="V102"/>
      <c s="262" r="W102"/>
      <c s="254" r="X102"/>
      <c s="255" r="Y102" t="s">
        <v>387</v>
      </c>
      <c s="255" r="Z102"/>
      <c s="0" r="AA102"/>
      <c s="0" r="AB102"/>
    </row>
    <row r="103" ht="15.00000000" customHeight="1">
      <c s="34" r="A103"/>
      <c s="256" r="B103" t="s">
        <v>72</v>
      </c>
      <c s="257" r="C103"/>
      <c s="258" r="D103"/>
      <c s="259" r="E103"/>
      <c s="260" r="F103" t="s">
        <v>365</v>
      </c>
      <c s="261" r="G103"/>
      <c s="261" r="H103"/>
      <c s="261" r="I103"/>
      <c s="261" r="J103"/>
      <c s="261" r="K103"/>
      <c s="261" r="L103"/>
      <c s="261" r="M103"/>
      <c s="261" r="N103">
        <v>80902.00000000</v>
      </c>
      <c s="261" r="O103">
        <v>80902.00000000</v>
      </c>
      <c s="261" r="P103">
        <v>80902.00000000</v>
      </c>
      <c s="261" r="Q103"/>
      <c s="261" r="R103">
        <v>0.00000000</v>
      </c>
      <c s="261" r="S103"/>
      <c s="261" r="T103"/>
      <c s="261" r="U103"/>
      <c s="261" r="V103"/>
      <c s="262" r="W103"/>
      <c s="254" r="X103"/>
      <c s="255" r="Y103" t="s">
        <v>388</v>
      </c>
      <c s="255" r="Z103"/>
      <c s="0" r="AA103"/>
      <c s="0" r="AB103"/>
    </row>
    <row r="104" ht="15.00000000" customHeight="1">
      <c s="34" r="A104"/>
      <c s="70" r="B104" t="s">
        <v>39</v>
      </c>
      <c s="71" r="C104"/>
      <c s="71" r="D104"/>
      <c s="71" r="E104"/>
      <c s="263" r="F104" t="s">
        <v>116</v>
      </c>
      <c s="74" r="G104"/>
      <c s="74" r="H104"/>
      <c s="75" r="I104"/>
      <c s="76" r="J104"/>
      <c s="74" r="K104"/>
      <c s="75" r="L104"/>
      <c s="76" r="M104"/>
      <c s="74" r="N104">
        <v>193551199.16000000</v>
      </c>
      <c s="74" r="O104">
        <v>193551199.16000000</v>
      </c>
      <c s="74" r="P104">
        <v>193551199.16000000</v>
      </c>
      <c s="74" r="Q104">
        <v>5315503.74000000</v>
      </c>
      <c s="74" r="R104">
        <v>0.00000000</v>
      </c>
      <c s="74" r="S104"/>
      <c s="74" r="T104"/>
      <c s="74" r="U104"/>
      <c s="74" r="V104"/>
      <c s="77" r="W104"/>
      <c s="254" r="X104"/>
      <c s="255" r="Y104" t="s">
        <v>389</v>
      </c>
      <c s="255" r="Z104"/>
      <c s="0" r="AA104"/>
      <c s="0" r="AB104"/>
    </row>
    <row r="105" ht="15.00000000" customHeight="1">
      <c s="34" r="A105"/>
      <c s="256" r="B105" t="s">
        <v>120</v>
      </c>
      <c s="257" r="C105"/>
      <c s="258" r="D105"/>
      <c s="259" r="E105"/>
      <c s="260" r="F105" t="s">
        <v>390</v>
      </c>
      <c s="261" r="G105"/>
      <c s="261" r="H105"/>
      <c s="261" r="I105"/>
      <c s="261" r="J105"/>
      <c s="261" r="K105"/>
      <c s="261" r="L105"/>
      <c s="261" r="M105"/>
      <c s="261" r="N105">
        <v>80977.00000000</v>
      </c>
      <c s="261" r="O105">
        <v>80977.00000000</v>
      </c>
      <c s="261" r="P105">
        <v>80977.00000000</v>
      </c>
      <c s="261" r="Q105"/>
      <c s="261" r="R105">
        <v>0.00000000</v>
      </c>
      <c s="261" r="S105"/>
      <c s="261" r="T105"/>
      <c s="261" r="U105"/>
      <c s="261" r="V105"/>
      <c s="262" r="W105"/>
      <c s="254" r="X105"/>
      <c s="255" r="Y105" t="s">
        <v>391</v>
      </c>
      <c s="255" r="Z105"/>
      <c s="0" r="AA105"/>
      <c s="0" r="AB105"/>
    </row>
    <row r="106" ht="15.00000000" customHeight="1">
      <c s="34" r="A106"/>
      <c s="256" r="B106" t="s">
        <v>120</v>
      </c>
      <c s="257" r="C106"/>
      <c s="258" r="D106"/>
      <c s="259" r="E106"/>
      <c s="260" r="F106" t="s">
        <v>392</v>
      </c>
      <c s="261" r="G106"/>
      <c s="261" r="H106"/>
      <c s="261" r="I106"/>
      <c s="261" r="J106"/>
      <c s="261" r="K106"/>
      <c s="261" r="L106"/>
      <c s="261" r="M106"/>
      <c s="261" r="N106">
        <v>42120.00000000</v>
      </c>
      <c s="261" r="O106">
        <v>42120.00000000</v>
      </c>
      <c s="261" r="P106">
        <v>42120.00000000</v>
      </c>
      <c s="261" r="Q106"/>
      <c s="261" r="R106">
        <v>0.00000000</v>
      </c>
      <c s="261" r="S106"/>
      <c s="261" r="T106"/>
      <c s="261" r="U106"/>
      <c s="261" r="V106"/>
      <c s="262" r="W106"/>
      <c s="254" r="X106"/>
      <c s="255" r="Y106" t="s">
        <v>393</v>
      </c>
      <c s="255" r="Z106"/>
      <c s="0" r="AA106"/>
      <c s="0" r="AB106"/>
    </row>
    <row r="107" ht="15.00000000" customHeight="1">
      <c s="34" r="A107"/>
      <c s="256" r="B107" t="s">
        <v>121</v>
      </c>
      <c s="257" r="C107"/>
      <c s="258" r="D107"/>
      <c s="259" r="E107"/>
      <c s="260" r="F107" t="s">
        <v>390</v>
      </c>
      <c s="261" r="G107"/>
      <c s="261" r="H107"/>
      <c s="261" r="I107"/>
      <c s="261" r="J107"/>
      <c s="261" r="K107"/>
      <c s="261" r="L107"/>
      <c s="261" r="M107"/>
      <c s="261" r="N107">
        <v>240400.00000000</v>
      </c>
      <c s="261" r="O107">
        <v>240400.00000000</v>
      </c>
      <c s="261" r="P107">
        <v>240400.00000000</v>
      </c>
      <c s="261" r="Q107"/>
      <c s="261" r="R107">
        <v>0.00000000</v>
      </c>
      <c s="261" r="S107"/>
      <c s="261" r="T107"/>
      <c s="261" r="U107"/>
      <c s="261" r="V107"/>
      <c s="262" r="W107"/>
      <c s="254" r="X107"/>
      <c s="255" r="Y107" t="s">
        <v>394</v>
      </c>
      <c s="255" r="Z107"/>
      <c s="0" r="AA107"/>
      <c s="0" r="AB107"/>
    </row>
    <row r="108" ht="15.00000000" customHeight="1">
      <c s="34" r="A108"/>
      <c s="256" r="B108" t="s">
        <v>94</v>
      </c>
      <c s="257" r="C108"/>
      <c s="258" r="D108"/>
      <c s="259" r="E108"/>
      <c s="260" r="F108" t="s">
        <v>390</v>
      </c>
      <c s="261" r="G108"/>
      <c s="261" r="H108"/>
      <c s="261" r="I108"/>
      <c s="261" r="J108"/>
      <c s="261" r="K108"/>
      <c s="261" r="L108"/>
      <c s="261" r="M108"/>
      <c s="261" r="N108">
        <v>3888.00000000</v>
      </c>
      <c s="261" r="O108">
        <v>3888.00000000</v>
      </c>
      <c s="261" r="P108">
        <v>3888.00000000</v>
      </c>
      <c s="261" r="Q108"/>
      <c s="261" r="R108">
        <v>0.00000000</v>
      </c>
      <c s="261" r="S108"/>
      <c s="261" r="T108"/>
      <c s="261" r="U108"/>
      <c s="261" r="V108"/>
      <c s="262" r="W108"/>
      <c s="254" r="X108"/>
      <c s="255" r="Y108" t="s">
        <v>395</v>
      </c>
      <c s="255" r="Z108"/>
      <c s="0" r="AA108"/>
      <c s="0" r="AB108"/>
    </row>
    <row r="109" ht="15.00000000" customHeight="1">
      <c s="34" r="A109"/>
      <c s="256" r="B109" t="s">
        <v>127</v>
      </c>
      <c s="257" r="C109"/>
      <c s="258" r="D109"/>
      <c s="259" r="E109"/>
      <c s="260" r="F109" t="s">
        <v>396</v>
      </c>
      <c s="261" r="G109"/>
      <c s="261" r="H109"/>
      <c s="261" r="I109"/>
      <c s="261" r="J109"/>
      <c s="261" r="K109"/>
      <c s="261" r="L109"/>
      <c s="261" r="M109"/>
      <c s="261" r="N109">
        <v>1513512.00000000</v>
      </c>
      <c s="261" r="O109">
        <v>1495786.00000000</v>
      </c>
      <c s="261" r="P109">
        <v>1513512.00000000</v>
      </c>
      <c s="261" r="Q109">
        <v>227761.00000000</v>
      </c>
      <c s="261" r="R109">
        <v>0.00000000</v>
      </c>
      <c s="261" r="S109"/>
      <c s="261" r="T109"/>
      <c s="261" r="U109"/>
      <c s="261" r="V109"/>
      <c s="262" r="W109"/>
      <c s="254" r="X109"/>
      <c s="255" r="Y109" t="s">
        <v>397</v>
      </c>
      <c s="255" r="Z109"/>
      <c s="0" r="AA109"/>
      <c s="0" r="AB109"/>
    </row>
    <row r="110" ht="15.00000000" customHeight="1">
      <c s="34" r="A110"/>
      <c s="256" r="B110" t="s">
        <v>127</v>
      </c>
      <c s="257" r="C110"/>
      <c s="258" r="D110"/>
      <c s="259" r="E110"/>
      <c s="260" r="F110" t="s">
        <v>398</v>
      </c>
      <c s="261" r="G110"/>
      <c s="261" r="H110"/>
      <c s="261" r="I110"/>
      <c s="261" r="J110"/>
      <c s="261" r="K110"/>
      <c s="261" r="L110"/>
      <c s="261" r="M110"/>
      <c s="261" r="N110">
        <v>271004.00000000</v>
      </c>
      <c s="261" r="O110">
        <v>256214.00000000</v>
      </c>
      <c s="261" r="P110">
        <v>271004.00000000</v>
      </c>
      <c s="261" r="Q110"/>
      <c s="261" r="R110">
        <v>0.00000000</v>
      </c>
      <c s="261" r="S110"/>
      <c s="261" r="T110"/>
      <c s="261" r="U110"/>
      <c s="261" r="V110"/>
      <c s="262" r="W110"/>
      <c s="254" r="X110"/>
      <c s="255" r="Y110" t="s">
        <v>399</v>
      </c>
      <c s="255" r="Z110"/>
      <c s="0" r="AA110"/>
      <c s="0" r="AB110"/>
    </row>
    <row r="111" ht="15.00000000" customHeight="1">
      <c s="34" r="A111"/>
      <c s="256" r="B111" t="s">
        <v>117</v>
      </c>
      <c s="257" r="C111"/>
      <c s="258" r="D111"/>
      <c s="259" r="E111"/>
      <c s="260" r="F111" t="s">
        <v>400</v>
      </c>
      <c s="261" r="G111"/>
      <c s="261" r="H111"/>
      <c s="261" r="I111"/>
      <c s="261" r="J111"/>
      <c s="261" r="K111"/>
      <c s="261" r="L111"/>
      <c s="261" r="M111"/>
      <c s="261" r="N111">
        <v>236708.28000000</v>
      </c>
      <c s="261" r="O111">
        <v>236708.28000000</v>
      </c>
      <c s="261" r="P111">
        <v>236708.28000000</v>
      </c>
      <c s="261" r="Q111"/>
      <c s="261" r="R111">
        <v>0.00000000</v>
      </c>
      <c s="261" r="S111"/>
      <c s="261" r="T111"/>
      <c s="261" r="U111"/>
      <c s="261" r="V111"/>
      <c s="262" r="W111"/>
      <c s="254" r="X111"/>
      <c s="255" r="Y111" t="s">
        <v>401</v>
      </c>
      <c s="255" r="Z111"/>
      <c s="0" r="AA111"/>
      <c s="0" r="AB111"/>
    </row>
    <row r="112" ht="15.00000000" customHeight="1">
      <c s="34" r="A112"/>
      <c s="256" r="B112" t="s">
        <v>122</v>
      </c>
      <c s="257" r="C112"/>
      <c s="258" r="D112"/>
      <c s="259" r="E112"/>
      <c s="260" r="F112" t="s">
        <v>390</v>
      </c>
      <c s="261" r="G112"/>
      <c s="261" r="H112"/>
      <c s="261" r="I112"/>
      <c s="261" r="J112"/>
      <c s="261" r="K112"/>
      <c s="261" r="L112"/>
      <c s="261" r="M112"/>
      <c s="261" r="N112">
        <v>7674.45000000</v>
      </c>
      <c s="261" r="O112">
        <v>7674.45000000</v>
      </c>
      <c s="261" r="P112">
        <v>7674.45000000</v>
      </c>
      <c s="261" r="Q112">
        <v>6800.00000000</v>
      </c>
      <c s="261" r="R112">
        <v>0.00000000</v>
      </c>
      <c s="261" r="S112"/>
      <c s="261" r="T112"/>
      <c s="261" r="U112"/>
      <c s="261" r="V112"/>
      <c s="262" r="W112"/>
      <c s="254" r="X112"/>
      <c s="255" r="Y112" t="s">
        <v>402</v>
      </c>
      <c s="255" r="Z112"/>
      <c s="0" r="AA112"/>
      <c s="0" r="AB112"/>
    </row>
    <row r="113" ht="15.00000000" customHeight="1">
      <c s="34" r="A113"/>
      <c s="256" r="B113" t="s">
        <v>122</v>
      </c>
      <c s="257" r="C113"/>
      <c s="258" r="D113"/>
      <c s="259" r="E113"/>
      <c s="260" r="F113" t="s">
        <v>392</v>
      </c>
      <c s="261" r="G113"/>
      <c s="261" r="H113"/>
      <c s="261" r="I113"/>
      <c s="261" r="J113"/>
      <c s="261" r="K113"/>
      <c s="261" r="L113"/>
      <c s="261" r="M113"/>
      <c s="261" r="N113">
        <v>22800.00000000</v>
      </c>
      <c s="261" r="O113">
        <v>22800.00000000</v>
      </c>
      <c s="261" r="P113">
        <v>22800.00000000</v>
      </c>
      <c s="261" r="Q113"/>
      <c s="261" r="R113">
        <v>0.00000000</v>
      </c>
      <c s="261" r="S113"/>
      <c s="261" r="T113"/>
      <c s="261" r="U113"/>
      <c s="261" r="V113"/>
      <c s="262" r="W113"/>
      <c s="254" r="X113"/>
      <c s="255" r="Y113" t="s">
        <v>403</v>
      </c>
      <c s="255" r="Z113"/>
      <c s="0" r="AA113"/>
      <c s="0" r="AB113"/>
    </row>
    <row r="114" ht="15.00000000" customHeight="1">
      <c s="34" r="A114"/>
      <c s="256" r="B114" t="s">
        <v>122</v>
      </c>
      <c s="257" r="C114"/>
      <c s="258" r="D114"/>
      <c s="259" r="E114"/>
      <c s="260" r="F114" t="s">
        <v>398</v>
      </c>
      <c s="261" r="G114"/>
      <c s="261" r="H114"/>
      <c s="261" r="I114"/>
      <c s="261" r="J114"/>
      <c s="261" r="K114"/>
      <c s="261" r="L114"/>
      <c s="261" r="M114"/>
      <c s="261" r="N114">
        <v>15518.00000000</v>
      </c>
      <c s="261" r="O114">
        <v>15518.00000000</v>
      </c>
      <c s="261" r="P114">
        <v>15518.00000000</v>
      </c>
      <c s="261" r="Q114">
        <v>15518.00000000</v>
      </c>
      <c s="261" r="R114">
        <v>0.00000000</v>
      </c>
      <c s="261" r="S114"/>
      <c s="261" r="T114"/>
      <c s="261" r="U114"/>
      <c s="261" r="V114"/>
      <c s="262" r="W114"/>
      <c s="254" r="X114"/>
      <c s="255" r="Y114" t="s">
        <v>404</v>
      </c>
      <c s="255" r="Z114"/>
      <c s="0" r="AA114"/>
      <c s="0" r="AB114"/>
    </row>
    <row r="115" ht="15.00000000" customHeight="1">
      <c s="34" r="A115"/>
      <c s="256" r="B115" t="s">
        <v>96</v>
      </c>
      <c s="257" r="C115"/>
      <c s="258" r="D115"/>
      <c s="259" r="E115"/>
      <c s="260" r="F115" t="s">
        <v>390</v>
      </c>
      <c s="261" r="G115"/>
      <c s="261" r="H115"/>
      <c s="261" r="I115"/>
      <c s="261" r="J115"/>
      <c s="261" r="K115"/>
      <c s="261" r="L115"/>
      <c s="261" r="M115"/>
      <c s="261" r="N115">
        <v>1199999.00000000</v>
      </c>
      <c s="261" r="O115">
        <v>1199999.00000000</v>
      </c>
      <c s="261" r="P115">
        <v>1199999.00000000</v>
      </c>
      <c s="261" r="Q115"/>
      <c s="261" r="R115">
        <v>0.00000000</v>
      </c>
      <c s="261" r="S115"/>
      <c s="261" r="T115"/>
      <c s="261" r="U115"/>
      <c s="261" r="V115"/>
      <c s="262" r="W115"/>
      <c s="254" r="X115"/>
      <c s="255" r="Y115" t="s">
        <v>405</v>
      </c>
      <c s="255" r="Z115"/>
      <c s="0" r="AA115"/>
      <c s="0" r="AB115"/>
    </row>
    <row r="116" ht="15.00000000" customHeight="1">
      <c s="34" r="A116"/>
      <c s="256" r="B116" t="s">
        <v>97</v>
      </c>
      <c s="257" r="C116"/>
      <c s="258" r="D116"/>
      <c s="259" r="E116"/>
      <c s="260" r="F116" t="s">
        <v>400</v>
      </c>
      <c s="261" r="G116"/>
      <c s="261" r="H116"/>
      <c s="261" r="I116"/>
      <c s="261" r="J116"/>
      <c s="261" r="K116"/>
      <c s="261" r="L116"/>
      <c s="261" r="M116"/>
      <c s="261" r="N116">
        <v>250994.00000000</v>
      </c>
      <c s="261" r="O116">
        <v>250994.00000000</v>
      </c>
      <c s="261" r="P116">
        <v>250994.00000000</v>
      </c>
      <c s="261" r="Q116">
        <v>224074.00000000</v>
      </c>
      <c s="261" r="R116">
        <v>0.00000000</v>
      </c>
      <c s="261" r="S116"/>
      <c s="261" r="T116"/>
      <c s="261" r="U116"/>
      <c s="261" r="V116"/>
      <c s="262" r="W116"/>
      <c s="254" r="X116"/>
      <c s="255" r="Y116" t="s">
        <v>406</v>
      </c>
      <c s="255" r="Z116"/>
      <c s="0" r="AA116"/>
      <c s="0" r="AB116"/>
    </row>
    <row r="117" ht="15.00000000" customHeight="1">
      <c s="34" r="A117"/>
      <c s="256" r="B117" t="s">
        <v>98</v>
      </c>
      <c s="257" r="C117"/>
      <c s="258" r="D117"/>
      <c s="259" r="E117"/>
      <c s="260" r="F117" t="s">
        <v>400</v>
      </c>
      <c s="261" r="G117"/>
      <c s="261" r="H117"/>
      <c s="261" r="I117"/>
      <c s="261" r="J117"/>
      <c s="261" r="K117"/>
      <c s="261" r="L117"/>
      <c s="261" r="M117"/>
      <c s="261" r="N117">
        <v>26920.00000000</v>
      </c>
      <c s="261" r="O117">
        <v>26920.00000000</v>
      </c>
      <c s="261" r="P117">
        <v>26920.00000000</v>
      </c>
      <c s="261" r="Q117">
        <v>26920.00000000</v>
      </c>
      <c s="261" r="R117">
        <v>0.00000000</v>
      </c>
      <c s="261" r="S117"/>
      <c s="261" r="T117"/>
      <c s="261" r="U117"/>
      <c s="261" r="V117"/>
      <c s="262" r="W117"/>
      <c s="254" r="X117"/>
      <c s="255" r="Y117" t="s">
        <v>407</v>
      </c>
      <c s="255" r="Z117"/>
      <c s="0" r="AA117"/>
      <c s="0" r="AB117"/>
    </row>
    <row r="118" ht="15.00000000" customHeight="1">
      <c s="34" r="A118"/>
      <c s="256" r="B118" t="s">
        <v>99</v>
      </c>
      <c s="257" r="C118"/>
      <c s="258" r="D118"/>
      <c s="259" r="E118"/>
      <c s="260" r="F118" t="s">
        <v>390</v>
      </c>
      <c s="261" r="G118"/>
      <c s="261" r="H118"/>
      <c s="261" r="I118"/>
      <c s="261" r="J118"/>
      <c s="261" r="K118"/>
      <c s="261" r="L118"/>
      <c s="261" r="M118"/>
      <c s="261" r="N118">
        <v>167390.59000000</v>
      </c>
      <c s="261" r="O118">
        <v>167390.59000000</v>
      </c>
      <c s="261" r="P118">
        <v>167390.59000000</v>
      </c>
      <c s="261" r="Q118"/>
      <c s="261" r="R118">
        <v>0.00000000</v>
      </c>
      <c s="261" r="S118"/>
      <c s="261" r="T118"/>
      <c s="261" r="U118"/>
      <c s="261" r="V118"/>
      <c s="262" r="W118"/>
      <c s="254" r="X118"/>
      <c s="255" r="Y118" t="s">
        <v>408</v>
      </c>
      <c s="255" r="Z118"/>
      <c s="0" r="AA118"/>
      <c s="0" r="AB118"/>
    </row>
    <row r="119" ht="15.00000000" customHeight="1">
      <c s="34" r="A119"/>
      <c s="256" r="B119" t="s">
        <v>100</v>
      </c>
      <c s="257" r="C119"/>
      <c s="258" r="D119"/>
      <c s="259" r="E119"/>
      <c s="260" r="F119" t="s">
        <v>390</v>
      </c>
      <c s="261" r="G119"/>
      <c s="261" r="H119"/>
      <c s="261" r="I119"/>
      <c s="261" r="J119"/>
      <c s="261" r="K119"/>
      <c s="261" r="L119"/>
      <c s="261" r="M119"/>
      <c s="261" r="N119">
        <v>1060151.19000000</v>
      </c>
      <c s="261" r="O119">
        <v>1060151.19000000</v>
      </c>
      <c s="261" r="P119">
        <v>1060151.19000000</v>
      </c>
      <c s="261" r="Q119"/>
      <c s="261" r="R119">
        <v>0.00000000</v>
      </c>
      <c s="261" r="S119"/>
      <c s="261" r="T119"/>
      <c s="261" r="U119"/>
      <c s="261" r="V119"/>
      <c s="262" r="W119"/>
      <c s="254" r="X119"/>
      <c s="255" r="Y119" t="s">
        <v>409</v>
      </c>
      <c s="255" r="Z119"/>
      <c s="0" r="AA119"/>
      <c s="0" r="AB119"/>
    </row>
    <row r="120" ht="15.00000000" customHeight="1">
      <c s="34" r="A120"/>
      <c s="256" r="B120" t="s">
        <v>101</v>
      </c>
      <c s="257" r="C120"/>
      <c s="258" r="D120"/>
      <c s="259" r="E120"/>
      <c s="260" r="F120" t="s">
        <v>390</v>
      </c>
      <c s="261" r="G120"/>
      <c s="261" r="H120"/>
      <c s="261" r="I120"/>
      <c s="261" r="J120"/>
      <c s="261" r="K120"/>
      <c s="261" r="L120"/>
      <c s="261" r="M120"/>
      <c s="261" r="N120">
        <v>8810.04000000</v>
      </c>
      <c s="261" r="O120">
        <v>8810.04000000</v>
      </c>
      <c s="261" r="P120">
        <v>8810.04000000</v>
      </c>
      <c s="261" r="Q120"/>
      <c s="261" r="R120">
        <v>0.00000000</v>
      </c>
      <c s="261" r="S120"/>
      <c s="261" r="T120"/>
      <c s="261" r="U120"/>
      <c s="261" r="V120"/>
      <c s="262" r="W120"/>
      <c s="254" r="X120"/>
      <c s="255" r="Y120" t="s">
        <v>410</v>
      </c>
      <c s="255" r="Z120"/>
      <c s="0" r="AA120"/>
      <c s="0" r="AB120"/>
    </row>
    <row r="121" ht="15.00000000" customHeight="1">
      <c s="34" r="A121"/>
      <c s="256" r="B121" t="s">
        <v>102</v>
      </c>
      <c s="257" r="C121"/>
      <c s="258" r="D121"/>
      <c s="259" r="E121"/>
      <c s="260" r="F121" t="s">
        <v>390</v>
      </c>
      <c s="261" r="G121"/>
      <c s="261" r="H121"/>
      <c s="261" r="I121"/>
      <c s="261" r="J121"/>
      <c s="261" r="K121"/>
      <c s="261" r="L121"/>
      <c s="261" r="M121"/>
      <c s="261" r="N121">
        <v>13936.43000000</v>
      </c>
      <c s="261" r="O121">
        <v>13936.43000000</v>
      </c>
      <c s="261" r="P121">
        <v>13936.43000000</v>
      </c>
      <c s="261" r="Q121"/>
      <c s="261" r="R121">
        <v>0.00000000</v>
      </c>
      <c s="261" r="S121"/>
      <c s="261" r="T121"/>
      <c s="261" r="U121"/>
      <c s="261" r="V121"/>
      <c s="262" r="W121"/>
      <c s="254" r="X121"/>
      <c s="255" r="Y121" t="s">
        <v>411</v>
      </c>
      <c s="255" r="Z121"/>
      <c s="0" r="AA121"/>
      <c s="0" r="AB121"/>
    </row>
    <row r="122" ht="15.00000000" customHeight="1">
      <c s="34" r="A122"/>
      <c s="256" r="B122" t="s">
        <v>129</v>
      </c>
      <c s="257" r="C122"/>
      <c s="258" r="D122"/>
      <c s="259" r="E122"/>
      <c s="260" r="F122" t="s">
        <v>392</v>
      </c>
      <c s="261" r="G122"/>
      <c s="261" r="H122"/>
      <c s="261" r="I122"/>
      <c s="261" r="J122"/>
      <c s="261" r="K122"/>
      <c s="261" r="L122"/>
      <c s="261" r="M122"/>
      <c s="261" r="N122">
        <v>398000.00000000</v>
      </c>
      <c s="261" r="O122">
        <v>398000.00000000</v>
      </c>
      <c s="261" r="P122">
        <v>398000.00000000</v>
      </c>
      <c s="261" r="Q122">
        <v>72343.13000000</v>
      </c>
      <c s="261" r="R122">
        <v>0.00000000</v>
      </c>
      <c s="261" r="S122"/>
      <c s="261" r="T122"/>
      <c s="261" r="U122"/>
      <c s="261" r="V122"/>
      <c s="262" r="W122"/>
      <c s="254" r="X122"/>
      <c s="255" r="Y122" t="s">
        <v>412</v>
      </c>
      <c s="255" r="Z122"/>
      <c s="0" r="AA122"/>
      <c s="0" r="AB122"/>
    </row>
    <row r="123" ht="15.00000000" customHeight="1">
      <c s="34" r="A123"/>
      <c s="256" r="B123" t="s">
        <v>123</v>
      </c>
      <c s="257" r="C123"/>
      <c s="258" r="D123"/>
      <c s="259" r="E123"/>
      <c s="260" r="F123" t="s">
        <v>390</v>
      </c>
      <c s="261" r="G123"/>
      <c s="261" r="H123"/>
      <c s="261" r="I123"/>
      <c s="261" r="J123"/>
      <c s="261" r="K123"/>
      <c s="261" r="L123"/>
      <c s="261" r="M123"/>
      <c s="261" r="N123">
        <v>38317.50000000</v>
      </c>
      <c s="261" r="O123">
        <v>38317.50000000</v>
      </c>
      <c s="261" r="P123">
        <v>38317.50000000</v>
      </c>
      <c s="261" r="Q123"/>
      <c s="261" r="R123">
        <v>0.00000000</v>
      </c>
      <c s="261" r="S123"/>
      <c s="261" r="T123"/>
      <c s="261" r="U123"/>
      <c s="261" r="V123"/>
      <c s="262" r="W123"/>
      <c s="254" r="X123"/>
      <c s="255" r="Y123" t="s">
        <v>413</v>
      </c>
      <c s="255" r="Z123"/>
      <c s="0" r="AA123"/>
      <c s="0" r="AB123"/>
    </row>
    <row r="124" ht="15.00000000" customHeight="1">
      <c s="34" r="A124"/>
      <c s="256" r="B124" t="s">
        <v>123</v>
      </c>
      <c s="257" r="C124"/>
      <c s="258" r="D124"/>
      <c s="259" r="E124"/>
      <c s="260" r="F124" t="s">
        <v>392</v>
      </c>
      <c s="261" r="G124"/>
      <c s="261" r="H124"/>
      <c s="261" r="I124"/>
      <c s="261" r="J124"/>
      <c s="261" r="K124"/>
      <c s="261" r="L124"/>
      <c s="261" r="M124"/>
      <c s="261" r="N124">
        <v>10945.00000000</v>
      </c>
      <c s="261" r="O124">
        <v>10945.00000000</v>
      </c>
      <c s="261" r="P124">
        <v>10945.00000000</v>
      </c>
      <c s="261" r="Q124"/>
      <c s="261" r="R124">
        <v>0.00000000</v>
      </c>
      <c s="261" r="S124"/>
      <c s="261" r="T124"/>
      <c s="261" r="U124"/>
      <c s="261" r="V124"/>
      <c s="262" r="W124"/>
      <c s="254" r="X124"/>
      <c s="255" r="Y124" t="s">
        <v>414</v>
      </c>
      <c s="255" r="Z124"/>
      <c s="0" r="AA124"/>
      <c s="0" r="AB124"/>
    </row>
    <row r="125" ht="15.00000000" customHeight="1">
      <c s="34" r="A125"/>
      <c s="256" r="B125" t="s">
        <v>124</v>
      </c>
      <c s="257" r="C125"/>
      <c s="258" r="D125"/>
      <c s="259" r="E125"/>
      <c s="260" r="F125" t="s">
        <v>390</v>
      </c>
      <c s="261" r="G125"/>
      <c s="261" r="H125"/>
      <c s="261" r="I125"/>
      <c s="261" r="J125"/>
      <c s="261" r="K125"/>
      <c s="261" r="L125"/>
      <c s="261" r="M125"/>
      <c s="261" r="N125">
        <v>3809206.01000000</v>
      </c>
      <c s="261" r="O125">
        <v>3809206.01000000</v>
      </c>
      <c s="261" r="P125">
        <v>3809206.01000000</v>
      </c>
      <c s="261" r="Q125"/>
      <c s="261" r="R125">
        <v>0.00000000</v>
      </c>
      <c s="261" r="S125"/>
      <c s="261" r="T125"/>
      <c s="261" r="U125"/>
      <c s="261" r="V125"/>
      <c s="262" r="W125"/>
      <c s="254" r="X125"/>
      <c s="255" r="Y125" t="s">
        <v>415</v>
      </c>
      <c s="255" r="Z125"/>
      <c s="0" r="AA125"/>
      <c s="0" r="AB125"/>
    </row>
    <row r="126" ht="15.00000000" customHeight="1">
      <c s="34" r="A126"/>
      <c s="256" r="B126" t="s">
        <v>124</v>
      </c>
      <c s="257" r="C126"/>
      <c s="258" r="D126"/>
      <c s="259" r="E126"/>
      <c s="260" r="F126" t="s">
        <v>392</v>
      </c>
      <c s="261" r="G126"/>
      <c s="261" r="H126"/>
      <c s="261" r="I126"/>
      <c s="261" r="J126"/>
      <c s="261" r="K126"/>
      <c s="261" r="L126"/>
      <c s="261" r="M126"/>
      <c s="261" r="N126">
        <v>772961.63000000</v>
      </c>
      <c s="261" r="O126">
        <v>772961.63000000</v>
      </c>
      <c s="261" r="P126">
        <v>772961.63000000</v>
      </c>
      <c s="261" r="Q126"/>
      <c s="261" r="R126">
        <v>0.00000000</v>
      </c>
      <c s="261" r="S126"/>
      <c s="261" r="T126"/>
      <c s="261" r="U126"/>
      <c s="261" r="V126"/>
      <c s="262" r="W126"/>
      <c s="254" r="X126"/>
      <c s="255" r="Y126" t="s">
        <v>416</v>
      </c>
      <c s="255" r="Z126"/>
      <c s="0" r="AA126"/>
      <c s="0" r="AB126"/>
    </row>
    <row r="127" ht="15.00000000" customHeight="1">
      <c s="34" r="A127"/>
      <c s="256" r="B127" t="s">
        <v>119</v>
      </c>
      <c s="257" r="C127"/>
      <c s="258" r="D127"/>
      <c s="259" r="E127"/>
      <c s="260" r="F127" t="s">
        <v>400</v>
      </c>
      <c s="261" r="G127"/>
      <c s="261" r="H127"/>
      <c s="261" r="I127"/>
      <c s="261" r="J127"/>
      <c s="261" r="K127"/>
      <c s="261" r="L127"/>
      <c s="261" r="M127"/>
      <c s="261" r="N127">
        <v>62291.63000000</v>
      </c>
      <c s="261" r="O127">
        <v>62291.63000000</v>
      </c>
      <c s="261" r="P127">
        <v>62291.63000000</v>
      </c>
      <c s="261" r="Q127"/>
      <c s="261" r="R127">
        <v>0.00000000</v>
      </c>
      <c s="261" r="S127"/>
      <c s="261" r="T127"/>
      <c s="261" r="U127"/>
      <c s="261" r="V127"/>
      <c s="262" r="W127"/>
      <c s="254" r="X127"/>
      <c s="255" r="Y127" t="s">
        <v>417</v>
      </c>
      <c s="255" r="Z127"/>
      <c s="0" r="AA127"/>
      <c s="0" r="AB127"/>
    </row>
    <row r="128" ht="15.00000000" customHeight="1">
      <c s="34" r="A128"/>
      <c s="256" r="B128" t="s">
        <v>119</v>
      </c>
      <c s="257" r="C128"/>
      <c s="258" r="D128"/>
      <c s="259" r="E128"/>
      <c s="260" r="F128" t="s">
        <v>396</v>
      </c>
      <c s="261" r="G128">
        <v>850.00000000</v>
      </c>
      <c s="261" r="H128"/>
      <c s="261" r="I128"/>
      <c s="261" r="J128"/>
      <c s="261" r="K128"/>
      <c s="261" r="L128"/>
      <c s="261" r="M128"/>
      <c s="261" r="N128">
        <v>10118.76000000</v>
      </c>
      <c s="261" r="O128">
        <v>10118.76000000</v>
      </c>
      <c s="261" r="P128">
        <v>10268.76000000</v>
      </c>
      <c s="261" r="Q128"/>
      <c s="261" r="R128">
        <v>700.00000000</v>
      </c>
      <c s="261" r="S128"/>
      <c s="261" r="T128"/>
      <c s="261" r="U128"/>
      <c s="261" r="V128"/>
      <c s="262" r="W128"/>
      <c s="254" r="X128"/>
      <c s="255" r="Y128" t="s">
        <v>418</v>
      </c>
      <c s="255" r="Z128"/>
      <c s="0" r="AA128"/>
      <c s="0" r="AB128"/>
    </row>
    <row r="129" ht="15.00000000" customHeight="1">
      <c s="34" r="A129"/>
      <c s="256" r="B129" t="s">
        <v>119</v>
      </c>
      <c s="257" r="C129"/>
      <c s="258" r="D129"/>
      <c s="259" r="E129"/>
      <c s="260" r="F129" t="s">
        <v>392</v>
      </c>
      <c s="261" r="G129"/>
      <c s="261" r="H129"/>
      <c s="261" r="I129"/>
      <c s="261" r="J129"/>
      <c s="261" r="K129"/>
      <c s="261" r="L129"/>
      <c s="261" r="M129"/>
      <c s="261" r="N129">
        <v>66000.00000000</v>
      </c>
      <c s="261" r="O129">
        <v>66000.00000000</v>
      </c>
      <c s="261" r="P129">
        <v>66000.00000000</v>
      </c>
      <c s="261" r="Q129"/>
      <c s="261" r="R129">
        <v>0.00000000</v>
      </c>
      <c s="261" r="S129"/>
      <c s="261" r="T129"/>
      <c s="261" r="U129"/>
      <c s="261" r="V129"/>
      <c s="262" r="W129"/>
      <c s="254" r="X129"/>
      <c s="255" r="Y129" t="s">
        <v>419</v>
      </c>
      <c s="255" r="Z129"/>
      <c s="0" r="AA129"/>
      <c s="0" r="AB129"/>
    </row>
    <row r="130" ht="15.00000000" customHeight="1">
      <c s="34" r="A130"/>
      <c s="256" r="B130" t="s">
        <v>125</v>
      </c>
      <c s="257" r="C130"/>
      <c s="258" r="D130"/>
      <c s="259" r="E130"/>
      <c s="260" r="F130" t="s">
        <v>390</v>
      </c>
      <c s="261" r="G130"/>
      <c s="261" r="H130"/>
      <c s="261" r="I130"/>
      <c s="261" r="J130"/>
      <c s="261" r="K130"/>
      <c s="261" r="L130"/>
      <c s="261" r="M130"/>
      <c s="261" r="N130">
        <v>143331.14000000</v>
      </c>
      <c s="261" r="O130">
        <v>143331.14000000</v>
      </c>
      <c s="261" r="P130">
        <v>143331.14000000</v>
      </c>
      <c s="261" r="Q130"/>
      <c s="261" r="R130">
        <v>0.00000000</v>
      </c>
      <c s="261" r="S130"/>
      <c s="261" r="T130"/>
      <c s="261" r="U130"/>
      <c s="261" r="V130"/>
      <c s="262" r="W130"/>
      <c s="254" r="X130"/>
      <c s="255" r="Y130" t="s">
        <v>420</v>
      </c>
      <c s="255" r="Z130"/>
      <c s="0" r="AA130"/>
      <c s="0" r="AB130"/>
    </row>
    <row r="131" ht="15.00000000" customHeight="1">
      <c s="34" r="A131"/>
      <c s="256" r="B131" t="s">
        <v>125</v>
      </c>
      <c s="257" r="C131"/>
      <c s="258" r="D131"/>
      <c s="259" r="E131"/>
      <c s="260" r="F131" t="s">
        <v>398</v>
      </c>
      <c s="261" r="G131"/>
      <c s="261" r="H131"/>
      <c s="261" r="I131"/>
      <c s="261" r="J131"/>
      <c s="261" r="K131"/>
      <c s="261" r="L131"/>
      <c s="261" r="M131"/>
      <c s="261" r="N131">
        <v>9000.00000000</v>
      </c>
      <c s="261" r="O131">
        <v>9000.00000000</v>
      </c>
      <c s="261" r="P131">
        <v>9000.00000000</v>
      </c>
      <c s="261" r="Q131"/>
      <c s="261" r="R131">
        <v>0.00000000</v>
      </c>
      <c s="261" r="S131"/>
      <c s="261" r="T131"/>
      <c s="261" r="U131"/>
      <c s="261" r="V131"/>
      <c s="262" r="W131"/>
      <c s="254" r="X131"/>
      <c s="255" r="Y131" t="s">
        <v>421</v>
      </c>
      <c s="255" r="Z131"/>
      <c s="0" r="AA131"/>
      <c s="0" r="AB131"/>
    </row>
    <row r="132" ht="15.00000000" customHeight="1">
      <c s="34" r="A132"/>
      <c s="256" r="B132" t="s">
        <v>107</v>
      </c>
      <c s="257" r="C132"/>
      <c s="258" r="D132"/>
      <c s="259" r="E132"/>
      <c s="260" r="F132" t="s">
        <v>392</v>
      </c>
      <c s="261" r="G132"/>
      <c s="261" r="H132"/>
      <c s="261" r="I132"/>
      <c s="261" r="J132"/>
      <c s="261" r="K132"/>
      <c s="261" r="L132"/>
      <c s="261" r="M132"/>
      <c s="261" r="N132">
        <v>70920.00000000</v>
      </c>
      <c s="261" r="O132">
        <v>70920.00000000</v>
      </c>
      <c s="261" r="P132">
        <v>70920.00000000</v>
      </c>
      <c s="261" r="Q132"/>
      <c s="261" r="R132">
        <v>0.00000000</v>
      </c>
      <c s="261" r="S132"/>
      <c s="261" r="T132"/>
      <c s="261" r="U132"/>
      <c s="261" r="V132"/>
      <c s="262" r="W132"/>
      <c s="254" r="X132"/>
      <c s="255" r="Y132" t="s">
        <v>422</v>
      </c>
      <c s="255" r="Z132"/>
      <c s="0" r="AA132"/>
      <c s="0" r="AB132"/>
    </row>
    <row r="133" ht="15.00000000" customHeight="1">
      <c s="34" r="A133"/>
      <c s="256" r="B133" t="s">
        <v>69</v>
      </c>
      <c s="257" r="C133"/>
      <c s="258" r="D133"/>
      <c s="259" r="E133"/>
      <c s="260" r="F133" t="s">
        <v>390</v>
      </c>
      <c s="261" r="G133"/>
      <c s="261" r="H133"/>
      <c s="261" r="I133"/>
      <c s="261" r="J133"/>
      <c s="261" r="K133"/>
      <c s="261" r="L133"/>
      <c s="261" r="M133"/>
      <c s="261" r="N133">
        <v>6400.00000000</v>
      </c>
      <c s="261" r="O133">
        <v>6400.00000000</v>
      </c>
      <c s="261" r="P133">
        <v>6400.00000000</v>
      </c>
      <c s="261" r="Q133">
        <v>6400.00000000</v>
      </c>
      <c s="261" r="R133">
        <v>0.00000000</v>
      </c>
      <c s="261" r="S133"/>
      <c s="261" r="T133"/>
      <c s="261" r="U133"/>
      <c s="261" r="V133"/>
      <c s="262" r="W133"/>
      <c s="254" r="X133"/>
      <c s="255" r="Y133" t="s">
        <v>423</v>
      </c>
      <c s="255" r="Z133"/>
      <c s="0" r="AA133"/>
      <c s="0" r="AB133"/>
    </row>
    <row r="134" ht="15.00000000" customHeight="1">
      <c s="34" r="A134"/>
      <c s="256" r="B134" t="s">
        <v>69</v>
      </c>
      <c s="257" r="C134"/>
      <c s="258" r="D134"/>
      <c s="259" r="E134"/>
      <c s="260" r="F134" t="s">
        <v>396</v>
      </c>
      <c s="261" r="G134"/>
      <c s="261" r="H134"/>
      <c s="261" r="I134"/>
      <c s="261" r="J134"/>
      <c s="261" r="K134"/>
      <c s="261" r="L134"/>
      <c s="261" r="M134"/>
      <c s="261" r="N134">
        <v>1558.61000000</v>
      </c>
      <c s="261" r="O134">
        <v>1558.61000000</v>
      </c>
      <c s="261" r="P134">
        <v>1458.56000000</v>
      </c>
      <c s="261" r="Q134"/>
      <c s="261" r="R134">
        <v>100.05000000</v>
      </c>
      <c s="261" r="S134"/>
      <c s="261" r="T134"/>
      <c s="261" r="U134"/>
      <c s="261" r="V134"/>
      <c s="262" r="W134"/>
      <c s="254" r="X134"/>
      <c s="255" r="Y134" t="s">
        <v>424</v>
      </c>
      <c s="255" r="Z134"/>
      <c s="0" r="AA134"/>
      <c s="0" r="AB134"/>
    </row>
    <row r="135" ht="15.00000000" customHeight="1">
      <c s="34" r="A135"/>
      <c s="256" r="B135" t="s">
        <v>130</v>
      </c>
      <c s="257" r="C135"/>
      <c s="258" r="D135"/>
      <c s="259" r="E135"/>
      <c s="260" r="F135" t="s">
        <v>392</v>
      </c>
      <c s="261" r="G135"/>
      <c s="261" r="H135"/>
      <c s="261" r="I135"/>
      <c s="261" r="J135"/>
      <c s="261" r="K135"/>
      <c s="261" r="L135"/>
      <c s="261" r="M135"/>
      <c s="261" r="N135">
        <v>1030161.00000000</v>
      </c>
      <c s="261" r="O135">
        <v>1030161.00000000</v>
      </c>
      <c s="261" r="P135">
        <v>1030161.00000000</v>
      </c>
      <c s="261" r="Q135"/>
      <c s="261" r="R135">
        <v>0.00000000</v>
      </c>
      <c s="261" r="S135"/>
      <c s="261" r="T135"/>
      <c s="261" r="U135"/>
      <c s="261" r="V135"/>
      <c s="262" r="W135"/>
      <c s="254" r="X135"/>
      <c s="255" r="Y135" t="s">
        <v>425</v>
      </c>
      <c s="255" r="Z135"/>
      <c s="0" r="AA135"/>
      <c s="0" r="AB135"/>
    </row>
    <row r="136" ht="15.00000000" customHeight="1">
      <c s="34" r="A136"/>
      <c s="256" r="B136" t="s">
        <v>71</v>
      </c>
      <c s="257" r="C136"/>
      <c s="258" r="D136"/>
      <c s="259" r="E136"/>
      <c s="260" r="F136" t="s">
        <v>400</v>
      </c>
      <c s="261" r="G136"/>
      <c s="261" r="H136"/>
      <c s="261" r="I136"/>
      <c s="261" r="J136"/>
      <c s="261" r="K136"/>
      <c s="261" r="L136"/>
      <c s="261" r="M136"/>
      <c s="261" r="N136">
        <v>259600.00000000</v>
      </c>
      <c s="261" r="O136">
        <v>259600.00000000</v>
      </c>
      <c s="261" r="P136">
        <v>259600.00000000</v>
      </c>
      <c s="261" r="Q136"/>
      <c s="261" r="R136">
        <v>0.00000000</v>
      </c>
      <c s="261" r="S136"/>
      <c s="261" r="T136"/>
      <c s="261" r="U136"/>
      <c s="261" r="V136"/>
      <c s="262" r="W136"/>
      <c s="254" r="X136"/>
      <c s="255" r="Y136" t="s">
        <v>426</v>
      </c>
      <c s="255" r="Z136"/>
      <c s="0" r="AA136"/>
      <c s="0" r="AB136"/>
    </row>
    <row r="137" ht="15.00000000" customHeight="1">
      <c s="34" r="A137"/>
      <c s="256" r="B137" t="s">
        <v>71</v>
      </c>
      <c s="257" r="C137"/>
      <c s="258" r="D137"/>
      <c s="259" r="E137"/>
      <c s="260" r="F137" t="s">
        <v>427</v>
      </c>
      <c s="261" r="G137"/>
      <c s="261" r="H137"/>
      <c s="261" r="I137"/>
      <c s="261" r="J137"/>
      <c s="261" r="K137"/>
      <c s="261" r="L137"/>
      <c s="261" r="M137"/>
      <c s="261" r="N137">
        <v>647685.48000000</v>
      </c>
      <c s="261" r="O137">
        <v>647685.48000000</v>
      </c>
      <c s="261" r="P137">
        <v>647685.48000000</v>
      </c>
      <c s="261" r="Q137">
        <v>39029.85000000</v>
      </c>
      <c s="261" r="R137">
        <v>0.00000000</v>
      </c>
      <c s="261" r="S137"/>
      <c s="261" r="T137"/>
      <c s="261" r="U137"/>
      <c s="261" r="V137"/>
      <c s="262" r="W137"/>
      <c s="254" r="X137"/>
      <c s="255" r="Y137" t="s">
        <v>428</v>
      </c>
      <c s="255" r="Z137"/>
      <c s="0" r="AA137"/>
      <c s="0" r="AB137"/>
    </row>
    <row r="138" ht="15.00000000" customHeight="1">
      <c s="34" r="A138"/>
      <c s="256" r="B138" t="s">
        <v>71</v>
      </c>
      <c s="257" r="C138"/>
      <c s="258" r="D138"/>
      <c s="259" r="E138"/>
      <c s="260" r="F138" t="s">
        <v>390</v>
      </c>
      <c s="261" r="G138"/>
      <c s="261" r="H138"/>
      <c s="261" r="I138"/>
      <c s="261" r="J138"/>
      <c s="261" r="K138"/>
      <c s="261" r="L138"/>
      <c s="261" r="M138"/>
      <c s="261" r="N138">
        <v>27050.00000000</v>
      </c>
      <c s="261" r="O138">
        <v>27050.00000000</v>
      </c>
      <c s="261" r="P138">
        <v>27050.00000000</v>
      </c>
      <c s="261" r="Q138"/>
      <c s="261" r="R138">
        <v>0.00000000</v>
      </c>
      <c s="261" r="S138"/>
      <c s="261" r="T138"/>
      <c s="261" r="U138"/>
      <c s="261" r="V138"/>
      <c s="262" r="W138"/>
      <c s="254" r="X138"/>
      <c s="255" r="Y138" t="s">
        <v>429</v>
      </c>
      <c s="255" r="Z138"/>
      <c s="0" r="AA138"/>
      <c s="0" r="AB138"/>
    </row>
    <row r="139" ht="15.00000000" customHeight="1">
      <c s="34" r="A139"/>
      <c s="256" r="B139" t="s">
        <v>71</v>
      </c>
      <c s="257" r="C139"/>
      <c s="258" r="D139"/>
      <c s="259" r="E139"/>
      <c s="260" r="F139" t="s">
        <v>392</v>
      </c>
      <c s="261" r="G139"/>
      <c s="261" r="H139"/>
      <c s="261" r="I139"/>
      <c s="261" r="J139"/>
      <c s="261" r="K139"/>
      <c s="261" r="L139"/>
      <c s="261" r="M139"/>
      <c s="261" r="N139">
        <v>2424177.96000000</v>
      </c>
      <c s="261" r="O139">
        <v>2424177.96000000</v>
      </c>
      <c s="261" r="P139">
        <v>2424177.96000000</v>
      </c>
      <c s="261" r="Q139"/>
      <c s="261" r="R139">
        <v>0.00000000</v>
      </c>
      <c s="261" r="S139"/>
      <c s="261" r="T139"/>
      <c s="261" r="U139"/>
      <c s="261" r="V139"/>
      <c s="262" r="W139"/>
      <c s="254" r="X139"/>
      <c s="255" r="Y139" t="s">
        <v>430</v>
      </c>
      <c s="255" r="Z139"/>
      <c s="0" r="AA139"/>
      <c s="0" r="AB139"/>
    </row>
    <row r="140" ht="15.00000000" customHeight="1">
      <c s="34" r="A140"/>
      <c s="256" r="B140" t="s">
        <v>71</v>
      </c>
      <c s="257" r="C140"/>
      <c s="258" r="D140"/>
      <c s="259" r="E140"/>
      <c s="260" r="F140" t="s">
        <v>398</v>
      </c>
      <c s="261" r="G140"/>
      <c s="261" r="H140"/>
      <c s="261" r="I140"/>
      <c s="261" r="J140"/>
      <c s="261" r="K140"/>
      <c s="261" r="L140"/>
      <c s="261" r="M140"/>
      <c s="261" r="N140">
        <v>26837.50000000</v>
      </c>
      <c s="261" r="O140">
        <v>26837.50000000</v>
      </c>
      <c s="261" r="P140">
        <v>26837.50000000</v>
      </c>
      <c s="261" r="Q140">
        <v>3489.00000000</v>
      </c>
      <c s="261" r="R140">
        <v>0.00000000</v>
      </c>
      <c s="261" r="S140"/>
      <c s="261" r="T140"/>
      <c s="261" r="U140"/>
      <c s="261" r="V140"/>
      <c s="262" r="W140"/>
      <c s="254" r="X140"/>
      <c s="255" r="Y140" t="s">
        <v>431</v>
      </c>
      <c s="255" r="Z140"/>
      <c s="0" r="AA140"/>
      <c s="0" r="AB140"/>
    </row>
    <row r="141" ht="15.00000000" customHeight="1">
      <c s="34" r="A141"/>
      <c s="256" r="B141" t="s">
        <v>89</v>
      </c>
      <c s="257" r="C141"/>
      <c s="258" r="D141"/>
      <c s="259" r="E141"/>
      <c s="260" r="F141" t="s">
        <v>390</v>
      </c>
      <c s="261" r="G141"/>
      <c s="261" r="H141"/>
      <c s="261" r="I141"/>
      <c s="261" r="J141"/>
      <c s="261" r="K141"/>
      <c s="261" r="L141"/>
      <c s="261" r="M141"/>
      <c s="261" r="N141">
        <v>138759.92000000</v>
      </c>
      <c s="261" r="O141">
        <v>138759.92000000</v>
      </c>
      <c s="261" r="P141">
        <v>138759.92000000</v>
      </c>
      <c s="261" r="Q141">
        <v>137759.92000000</v>
      </c>
      <c s="261" r="R141">
        <v>0.00000000</v>
      </c>
      <c s="261" r="S141"/>
      <c s="261" r="T141"/>
      <c s="261" r="U141"/>
      <c s="261" r="V141"/>
      <c s="262" r="W141"/>
      <c s="254" r="X141"/>
      <c s="255" r="Y141" t="s">
        <v>432</v>
      </c>
      <c s="255" r="Z141"/>
      <c s="0" r="AA141"/>
      <c s="0" r="AB141"/>
    </row>
    <row r="142" ht="15.00000000" customHeight="1">
      <c s="34" r="A142"/>
      <c s="256" r="B142" t="s">
        <v>126</v>
      </c>
      <c s="257" r="C142"/>
      <c s="258" r="D142"/>
      <c s="259" r="E142"/>
      <c s="260" r="F142" t="s">
        <v>390</v>
      </c>
      <c s="261" r="G142"/>
      <c s="261" r="H142"/>
      <c s="261" r="I142"/>
      <c s="261" r="J142"/>
      <c s="261" r="K142"/>
      <c s="261" r="L142"/>
      <c s="261" r="M142"/>
      <c s="261" r="N142">
        <v>3787667.00000000</v>
      </c>
      <c s="261" r="O142">
        <v>3787667.00000000</v>
      </c>
      <c s="261" r="P142">
        <v>3787667.00000000</v>
      </c>
      <c s="261" r="Q142"/>
      <c s="261" r="R142">
        <v>0.00000000</v>
      </c>
      <c s="261" r="S142"/>
      <c s="261" r="T142"/>
      <c s="261" r="U142"/>
      <c s="261" r="V142"/>
      <c s="262" r="W142"/>
      <c s="254" r="X142"/>
      <c s="255" r="Y142" t="s">
        <v>433</v>
      </c>
      <c s="255" r="Z142"/>
      <c s="0" r="AA142"/>
      <c s="0" r="AB142"/>
    </row>
    <row r="143" ht="15.00000000" customHeight="1">
      <c s="34" r="A143"/>
      <c s="256" r="B143" t="s">
        <v>115</v>
      </c>
      <c s="257" r="C143"/>
      <c s="258" r="D143"/>
      <c s="259" r="E143"/>
      <c s="260" r="F143" t="s">
        <v>398</v>
      </c>
      <c s="261" r="G143"/>
      <c s="261" r="H143"/>
      <c s="261" r="I143"/>
      <c s="261" r="J143"/>
      <c s="261" r="K143"/>
      <c s="261" r="L143"/>
      <c s="261" r="M143"/>
      <c s="261" r="N143">
        <v>117832.51000000</v>
      </c>
      <c s="261" r="O143">
        <v>117832.51000000</v>
      </c>
      <c s="261" r="P143">
        <v>117832.51000000</v>
      </c>
      <c s="261" r="Q143">
        <v>15318.00000000</v>
      </c>
      <c s="261" r="R143">
        <v>0.00000000</v>
      </c>
      <c s="261" r="S143"/>
      <c s="261" r="T143"/>
      <c s="261" r="U143"/>
      <c s="261" r="V143"/>
      <c s="262" r="W143"/>
      <c s="254" r="X143"/>
      <c s="255" r="Y143" t="s">
        <v>434</v>
      </c>
      <c s="255" r="Z143"/>
      <c s="0" r="AA143"/>
      <c s="0" r="AB143"/>
    </row>
    <row r="144" ht="15.00000000" customHeight="1">
      <c s="34" r="A144"/>
      <c s="256" r="B144" t="s">
        <v>72</v>
      </c>
      <c s="257" r="C144"/>
      <c s="258" r="D144"/>
      <c s="259" r="E144"/>
      <c s="260" r="F144" t="s">
        <v>400</v>
      </c>
      <c s="261" r="G144">
        <v>6710.00000000</v>
      </c>
      <c s="261" r="H144"/>
      <c s="261" r="I144"/>
      <c s="261" r="J144"/>
      <c s="261" r="K144"/>
      <c s="261" r="L144"/>
      <c s="261" r="M144"/>
      <c s="261" r="N144">
        <v>148522.00000000</v>
      </c>
      <c s="261" r="O144">
        <v>148522.00000000</v>
      </c>
      <c s="261" r="P144">
        <v>155232.00000000</v>
      </c>
      <c s="261" r="Q144">
        <v>12000.00000000</v>
      </c>
      <c s="261" r="R144">
        <v>0.00000000</v>
      </c>
      <c s="261" r="S144"/>
      <c s="261" r="T144"/>
      <c s="261" r="U144"/>
      <c s="261" r="V144"/>
      <c s="262" r="W144"/>
      <c s="254" r="X144"/>
      <c s="255" r="Y144" t="s">
        <v>435</v>
      </c>
      <c s="255" r="Z144"/>
      <c s="0" r="AA144"/>
      <c s="0" r="AB144"/>
    </row>
    <row r="145" ht="15.00000000" customHeight="1">
      <c s="34" r="A145"/>
      <c s="256" r="B145" t="s">
        <v>72</v>
      </c>
      <c s="257" r="C145"/>
      <c s="258" r="D145"/>
      <c s="259" r="E145"/>
      <c s="260" r="F145" t="s">
        <v>390</v>
      </c>
      <c s="261" r="G145"/>
      <c s="261" r="H145"/>
      <c s="261" r="I145"/>
      <c s="261" r="J145"/>
      <c s="261" r="K145"/>
      <c s="261" r="L145"/>
      <c s="261" r="M145"/>
      <c s="261" r="N145">
        <v>220100.00000000</v>
      </c>
      <c s="261" r="O145">
        <v>220100.00000000</v>
      </c>
      <c s="261" r="P145">
        <v>216800.00000000</v>
      </c>
      <c s="261" r="Q145">
        <v>68100.00000000</v>
      </c>
      <c s="261" r="R145">
        <v>3300.00000000</v>
      </c>
      <c s="261" r="S145"/>
      <c s="261" r="T145"/>
      <c s="261" r="U145"/>
      <c s="261" r="V145"/>
      <c s="262" r="W145"/>
      <c s="254" r="X145"/>
      <c s="255" r="Y145" t="s">
        <v>436</v>
      </c>
      <c s="255" r="Z145"/>
      <c s="0" r="AA145"/>
      <c s="0" r="AB145"/>
    </row>
    <row r="146" ht="15.00000000" customHeight="1">
      <c s="34" r="A146"/>
      <c s="256" r="B146" t="s">
        <v>72</v>
      </c>
      <c s="257" r="C146"/>
      <c s="258" r="D146"/>
      <c s="259" r="E146"/>
      <c s="260" r="F146" t="s">
        <v>392</v>
      </c>
      <c s="261" r="G146"/>
      <c s="261" r="H146"/>
      <c s="261" r="I146"/>
      <c s="261" r="J146"/>
      <c s="261" r="K146"/>
      <c s="261" r="L146"/>
      <c s="261" r="M146"/>
      <c s="261" r="N146">
        <v>274220.00000000</v>
      </c>
      <c s="261" r="O146">
        <v>274220.00000000</v>
      </c>
      <c s="261" r="P146">
        <v>274220.00000000</v>
      </c>
      <c s="261" r="Q146">
        <v>77900.00000000</v>
      </c>
      <c s="261" r="R146">
        <v>0.00000000</v>
      </c>
      <c s="261" r="S146"/>
      <c s="261" r="T146"/>
      <c s="261" r="U146"/>
      <c s="261" r="V146"/>
      <c s="262" r="W146"/>
      <c s="254" r="X146"/>
      <c s="255" r="Y146" t="s">
        <v>437</v>
      </c>
      <c s="255" r="Z146"/>
      <c s="0" r="AA146"/>
      <c s="0" r="AB146"/>
    </row>
    <row r="147" ht="15.00000000" customHeight="1">
      <c s="34" r="A147"/>
      <c s="256" r="B147" t="s">
        <v>72</v>
      </c>
      <c s="257" r="C147"/>
      <c s="258" r="D147"/>
      <c s="259" r="E147"/>
      <c s="260" r="F147" t="s">
        <v>398</v>
      </c>
      <c s="261" r="G147"/>
      <c s="261" r="H147"/>
      <c s="261" r="I147"/>
      <c s="261" r="J147"/>
      <c s="261" r="K147"/>
      <c s="261" r="L147"/>
      <c s="261" r="M147"/>
      <c s="261" r="N147">
        <v>28260.00000000</v>
      </c>
      <c s="261" r="O147">
        <v>28260.00000000</v>
      </c>
      <c s="261" r="P147">
        <v>28260.00000000</v>
      </c>
      <c s="261" r="Q147"/>
      <c s="261" r="R147">
        <v>0.00000000</v>
      </c>
      <c s="261" r="S147"/>
      <c s="261" r="T147"/>
      <c s="261" r="U147"/>
      <c s="261" r="V147"/>
      <c s="262" r="W147"/>
      <c s="254" r="X147"/>
      <c s="255" r="Y147" t="s">
        <v>438</v>
      </c>
      <c s="255" r="Z147"/>
      <c s="0" r="AA147"/>
      <c s="0" r="AB147"/>
    </row>
    <row r="148" ht="15.00000000" customHeight="1">
      <c s="34" r="A148"/>
      <c s="70" r="B148" t="s">
        <v>39</v>
      </c>
      <c s="71" r="C148"/>
      <c s="71" r="D148"/>
      <c s="71" r="E148"/>
      <c s="263" r="F148" t="s">
        <v>131</v>
      </c>
      <c s="74" r="G148">
        <v>7560.00000000</v>
      </c>
      <c s="74" r="H148"/>
      <c s="75" r="I148"/>
      <c s="76" r="J148"/>
      <c s="74" r="K148"/>
      <c s="75" r="L148"/>
      <c s="76" r="M148"/>
      <c s="74" r="N148">
        <v>19692726.63000000</v>
      </c>
      <c s="74" r="O148">
        <v>19660210.63000000</v>
      </c>
      <c s="74" r="P148">
        <v>19696186.58000000</v>
      </c>
      <c s="74" r="Q148">
        <v>933412.90000000</v>
      </c>
      <c s="74" r="R148">
        <v>4100.05000000</v>
      </c>
      <c s="74" r="S148"/>
      <c s="74" r="T148"/>
      <c s="74" r="U148"/>
      <c s="74" r="V148"/>
      <c s="77" r="W148"/>
      <c s="254" r="X148"/>
      <c s="255" r="Y148" t="s">
        <v>439</v>
      </c>
      <c s="255" r="Z148"/>
      <c s="0" r="AA148"/>
      <c s="0" r="AB148"/>
    </row>
    <row r="149" ht="15.00000000" customHeight="1">
      <c s="34" r="A149"/>
      <c s="256" r="B149" t="s">
        <v>72</v>
      </c>
      <c s="257" r="C149"/>
      <c s="258" r="D149"/>
      <c s="259" r="E149"/>
      <c s="260" r="F149" t="s">
        <v>440</v>
      </c>
      <c s="261" r="G149"/>
      <c s="261" r="H149"/>
      <c s="261" r="I149"/>
      <c s="261" r="J149"/>
      <c s="261" r="K149"/>
      <c s="261" r="L149"/>
      <c s="261" r="M149"/>
      <c s="261" r="N149">
        <v>52657.18000000</v>
      </c>
      <c s="261" r="O149">
        <v>52657.18000000</v>
      </c>
      <c s="261" r="P149">
        <v>52657.18000000</v>
      </c>
      <c s="261" r="Q149"/>
      <c s="261" r="R149">
        <v>0.00000000</v>
      </c>
      <c s="261" r="S149"/>
      <c s="261" r="T149"/>
      <c s="261" r="U149"/>
      <c s="261" r="V149"/>
      <c s="262" r="W149"/>
      <c s="254" r="X149"/>
      <c s="255" r="Y149" t="s">
        <v>441</v>
      </c>
      <c s="255" r="Z149"/>
      <c s="0" r="AA149"/>
      <c s="0" r="AB149"/>
    </row>
    <row r="150" ht="15.00000000" customHeight="1">
      <c s="34" r="A150"/>
      <c s="70" r="B150" t="s">
        <v>39</v>
      </c>
      <c s="71" r="C150"/>
      <c s="71" r="D150"/>
      <c s="71" r="E150"/>
      <c s="263" r="F150" t="s">
        <v>133</v>
      </c>
      <c s="74" r="G150"/>
      <c s="74" r="H150"/>
      <c s="75" r="I150"/>
      <c s="76" r="J150"/>
      <c s="74" r="K150"/>
      <c s="75" r="L150"/>
      <c s="76" r="M150"/>
      <c s="74" r="N150">
        <v>52657.18000000</v>
      </c>
      <c s="74" r="O150">
        <v>52657.18000000</v>
      </c>
      <c s="74" r="P150">
        <v>52657.18000000</v>
      </c>
      <c s="74" r="Q150"/>
      <c s="74" r="R150">
        <v>0.00000000</v>
      </c>
      <c s="74" r="S150"/>
      <c s="74" r="T150"/>
      <c s="74" r="U150"/>
      <c s="74" r="V150"/>
      <c s="77" r="W150"/>
      <c s="254" r="X150"/>
      <c s="255" r="Y150" t="s">
        <v>442</v>
      </c>
      <c s="255" r="Z150"/>
      <c s="0" r="AA150"/>
      <c s="0" r="AB150"/>
    </row>
    <row r="151" ht="15.00000000" customHeight="1">
      <c s="34" r="A151"/>
      <c s="256" r="B151" t="s">
        <v>135</v>
      </c>
      <c s="257" r="C151"/>
      <c s="258" r="D151"/>
      <c s="259" r="E151"/>
      <c s="260" r="F151" t="s">
        <v>443</v>
      </c>
      <c s="261" r="G151"/>
      <c s="261" r="H151"/>
      <c s="261" r="I151"/>
      <c s="261" r="J151"/>
      <c s="261" r="K151"/>
      <c s="261" r="L151"/>
      <c s="261" r="M151"/>
      <c s="261" r="N151">
        <v>94000.00000000</v>
      </c>
      <c s="261" r="O151">
        <v>94000.00000000</v>
      </c>
      <c s="261" r="P151">
        <v>94000.00000000</v>
      </c>
      <c s="261" r="Q151"/>
      <c s="261" r="R151">
        <v>0.00000000</v>
      </c>
      <c s="261" r="S151"/>
      <c s="261" r="T151"/>
      <c s="261" r="U151"/>
      <c s="261" r="V151"/>
      <c s="262" r="W151"/>
      <c s="254" r="X151"/>
      <c s="255" r="Y151" t="s">
        <v>444</v>
      </c>
      <c s="255" r="Z151"/>
      <c s="0" r="AA151"/>
      <c s="0" r="AB151"/>
    </row>
    <row r="152" ht="15.00000000" customHeight="1">
      <c s="34" r="A152"/>
      <c s="256" r="B152" t="s">
        <v>89</v>
      </c>
      <c s="257" r="C152"/>
      <c s="258" r="D152"/>
      <c s="259" r="E152"/>
      <c s="260" r="F152" t="s">
        <v>445</v>
      </c>
      <c s="261" r="G152"/>
      <c s="261" r="H152"/>
      <c s="261" r="I152"/>
      <c s="261" r="J152"/>
      <c s="261" r="K152"/>
      <c s="261" r="L152"/>
      <c s="261" r="M152"/>
      <c s="261" r="N152">
        <v>43241.50000000</v>
      </c>
      <c s="261" r="O152">
        <v>43241.50000000</v>
      </c>
      <c s="261" r="P152">
        <v>43241.50000000</v>
      </c>
      <c s="261" r="Q152"/>
      <c s="261" r="R152">
        <v>0.00000000</v>
      </c>
      <c s="261" r="S152"/>
      <c s="261" r="T152"/>
      <c s="261" r="U152"/>
      <c s="261" r="V152"/>
      <c s="262" r="W152"/>
      <c s="254" r="X152"/>
      <c s="255" r="Y152" t="s">
        <v>446</v>
      </c>
      <c s="255" r="Z152"/>
      <c s="0" r="AA152"/>
      <c s="0" r="AB152"/>
    </row>
    <row r="153" ht="15.00000000" customHeight="1">
      <c s="34" r="A153"/>
      <c s="256" r="B153" t="s">
        <v>89</v>
      </c>
      <c s="257" r="C153"/>
      <c s="258" r="D153"/>
      <c s="259" r="E153"/>
      <c s="260" r="F153" t="s">
        <v>443</v>
      </c>
      <c s="261" r="G153"/>
      <c s="261" r="H153"/>
      <c s="261" r="I153"/>
      <c s="261" r="J153"/>
      <c s="261" r="K153"/>
      <c s="261" r="L153"/>
      <c s="261" r="M153"/>
      <c s="261" r="N153">
        <v>331875.00000000</v>
      </c>
      <c s="261" r="O153">
        <v>331875.00000000</v>
      </c>
      <c s="261" r="P153">
        <v>331875.00000000</v>
      </c>
      <c s="261" r="Q153">
        <v>3339.00000000</v>
      </c>
      <c s="261" r="R153">
        <v>0.00000000</v>
      </c>
      <c s="261" r="S153"/>
      <c s="261" r="T153"/>
      <c s="261" r="U153"/>
      <c s="261" r="V153"/>
      <c s="262" r="W153"/>
      <c s="254" r="X153"/>
      <c s="255" r="Y153" t="s">
        <v>447</v>
      </c>
      <c s="255" r="Z153"/>
      <c s="0" r="AA153"/>
      <c s="0" r="AB153"/>
    </row>
    <row r="154" ht="15.00000000" customHeight="1">
      <c s="34" r="A154"/>
      <c s="70" r="B154" t="s">
        <v>39</v>
      </c>
      <c s="71" r="C154"/>
      <c s="71" r="D154"/>
      <c s="71" r="E154"/>
      <c s="263" r="F154" t="s">
        <v>136</v>
      </c>
      <c s="74" r="G154"/>
      <c s="74" r="H154"/>
      <c s="75" r="I154"/>
      <c s="76" r="J154"/>
      <c s="74" r="K154"/>
      <c s="75" r="L154"/>
      <c s="76" r="M154"/>
      <c s="74" r="N154">
        <v>469116.50000000</v>
      </c>
      <c s="74" r="O154">
        <v>469116.50000000</v>
      </c>
      <c s="74" r="P154">
        <v>469116.50000000</v>
      </c>
      <c s="74" r="Q154">
        <v>3339.00000000</v>
      </c>
      <c s="74" r="R154">
        <v>0.00000000</v>
      </c>
      <c s="74" r="S154"/>
      <c s="74" r="T154"/>
      <c s="74" r="U154"/>
      <c s="74" r="V154"/>
      <c s="77" r="W154"/>
      <c s="254" r="X154"/>
      <c s="255" r="Y154" t="s">
        <v>448</v>
      </c>
      <c s="255" r="Z154"/>
      <c s="0" r="AA154"/>
      <c s="0" r="AB154"/>
    </row>
    <row r="155" ht="15.00000000" customHeight="1">
      <c s="34" r="A155"/>
      <c s="256" r="B155" t="s">
        <v>142</v>
      </c>
      <c s="257" r="C155"/>
      <c s="258" r="D155"/>
      <c s="259" r="E155"/>
      <c s="260" r="F155" t="s">
        <v>449</v>
      </c>
      <c s="261" r="G155"/>
      <c s="261" r="H155"/>
      <c s="261" r="I155"/>
      <c s="261" r="J155"/>
      <c s="261" r="K155"/>
      <c s="261" r="L155"/>
      <c s="261" r="M155"/>
      <c s="261" r="N155">
        <v>155979.60000000</v>
      </c>
      <c s="261" r="O155">
        <v>155979.60000000</v>
      </c>
      <c s="261" r="P155">
        <v>155979.60000000</v>
      </c>
      <c s="261" r="Q155"/>
      <c s="261" r="R155">
        <v>0.00000000</v>
      </c>
      <c s="261" r="S155"/>
      <c s="261" r="T155"/>
      <c s="261" r="U155"/>
      <c s="261" r="V155"/>
      <c s="262" r="W155"/>
      <c s="254" r="X155"/>
      <c s="255" r="Y155" t="s">
        <v>450</v>
      </c>
      <c s="255" r="Z155"/>
      <c s="0" r="AA155"/>
      <c s="0" r="AB155"/>
    </row>
    <row r="156" ht="15.00000000" customHeight="1">
      <c s="34" r="A156"/>
      <c s="256" r="B156" t="s">
        <v>137</v>
      </c>
      <c s="257" r="C156"/>
      <c s="258" r="D156"/>
      <c s="259" r="E156"/>
      <c s="260" r="F156" t="s">
        <v>451</v>
      </c>
      <c s="261" r="G156"/>
      <c s="261" r="H156"/>
      <c s="261" r="I156"/>
      <c s="261" r="J156"/>
      <c s="261" r="K156"/>
      <c s="261" r="L156"/>
      <c s="261" r="M156"/>
      <c s="261" r="N156">
        <v>16722087.03000000</v>
      </c>
      <c s="261" r="O156">
        <v>16722087.03000000</v>
      </c>
      <c s="261" r="P156">
        <v>16722087.03000000</v>
      </c>
      <c s="261" r="Q156"/>
      <c s="261" r="R156">
        <v>0.00000000</v>
      </c>
      <c s="261" r="S156"/>
      <c s="261" r="T156"/>
      <c s="261" r="U156"/>
      <c s="261" r="V156"/>
      <c s="262" r="W156"/>
      <c s="254" r="X156"/>
      <c s="255" r="Y156" t="s">
        <v>452</v>
      </c>
      <c s="255" r="Z156"/>
      <c s="0" r="AA156"/>
      <c s="0" r="AB156"/>
    </row>
    <row r="157" ht="15.00000000" customHeight="1">
      <c s="34" r="A157"/>
      <c s="256" r="B157" t="s">
        <v>103</v>
      </c>
      <c s="257" r="C157"/>
      <c s="258" r="D157"/>
      <c s="259" r="E157"/>
      <c s="260" r="F157" t="s">
        <v>449</v>
      </c>
      <c s="261" r="G157"/>
      <c s="261" r="H157"/>
      <c s="261" r="I157"/>
      <c s="261" r="J157"/>
      <c s="261" r="K157"/>
      <c s="261" r="L157"/>
      <c s="261" r="M157"/>
      <c s="261" r="N157">
        <v>539288.00000000</v>
      </c>
      <c s="261" r="O157">
        <v>539288.00000000</v>
      </c>
      <c s="261" r="P157">
        <v>539288.00000000</v>
      </c>
      <c s="261" r="Q157"/>
      <c s="261" r="R157">
        <v>0.00000000</v>
      </c>
      <c s="261" r="S157"/>
      <c s="261" r="T157"/>
      <c s="261" r="U157"/>
      <c s="261" r="V157"/>
      <c s="262" r="W157"/>
      <c s="254" r="X157"/>
      <c s="255" r="Y157" t="s">
        <v>453</v>
      </c>
      <c s="255" r="Z157"/>
      <c s="0" r="AA157"/>
      <c s="0" r="AB157"/>
    </row>
    <row r="158" ht="15.00000000" customHeight="1">
      <c s="34" r="A158"/>
      <c s="256" r="B158" t="s">
        <v>104</v>
      </c>
      <c s="257" r="C158"/>
      <c s="258" r="D158"/>
      <c s="259" r="E158"/>
      <c s="260" r="F158" t="s">
        <v>449</v>
      </c>
      <c s="261" r="G158"/>
      <c s="261" r="H158"/>
      <c s="261" r="I158"/>
      <c s="261" r="J158"/>
      <c s="261" r="K158"/>
      <c s="261" r="L158"/>
      <c s="261" r="M158"/>
      <c s="261" r="N158">
        <v>469712.00000000</v>
      </c>
      <c s="261" r="O158">
        <v>469712.00000000</v>
      </c>
      <c s="261" r="P158">
        <v>469712.00000000</v>
      </c>
      <c s="261" r="Q158"/>
      <c s="261" r="R158">
        <v>0.00000000</v>
      </c>
      <c s="261" r="S158"/>
      <c s="261" r="T158"/>
      <c s="261" r="U158"/>
      <c s="261" r="V158"/>
      <c s="262" r="W158"/>
      <c s="254" r="X158"/>
      <c s="255" r="Y158" t="s">
        <v>454</v>
      </c>
      <c s="255" r="Z158"/>
      <c s="0" r="AA158"/>
      <c s="0" r="AB158"/>
    </row>
    <row r="159" ht="15.00000000" customHeight="1">
      <c s="34" r="A159"/>
      <c s="256" r="B159" t="s">
        <v>143</v>
      </c>
      <c s="257" r="C159"/>
      <c s="258" r="D159"/>
      <c s="259" r="E159"/>
      <c s="260" r="F159" t="s">
        <v>449</v>
      </c>
      <c s="261" r="G159"/>
      <c s="261" r="H159"/>
      <c s="261" r="I159"/>
      <c s="261" r="J159"/>
      <c s="261" r="K159"/>
      <c s="261" r="L159"/>
      <c s="261" r="M159"/>
      <c s="261" r="N159">
        <v>200000.00000000</v>
      </c>
      <c s="261" r="O159">
        <v>200000.00000000</v>
      </c>
      <c s="261" r="P159">
        <v>200000.00000000</v>
      </c>
      <c s="261" r="Q159"/>
      <c s="261" r="R159">
        <v>0.00000000</v>
      </c>
      <c s="261" r="S159"/>
      <c s="261" r="T159"/>
      <c s="261" r="U159"/>
      <c s="261" r="V159"/>
      <c s="262" r="W159"/>
      <c s="254" r="X159"/>
      <c s="255" r="Y159" t="s">
        <v>455</v>
      </c>
      <c s="255" r="Z159"/>
      <c s="0" r="AA159"/>
      <c s="0" r="AB159"/>
    </row>
    <row r="160" ht="15.00000000" customHeight="1">
      <c s="34" r="A160"/>
      <c s="256" r="B160" t="s">
        <v>146</v>
      </c>
      <c s="257" r="C160"/>
      <c s="258" r="D160"/>
      <c s="259" r="E160"/>
      <c s="260" r="F160" t="s">
        <v>456</v>
      </c>
      <c s="261" r="G160"/>
      <c s="261" r="H160"/>
      <c s="261" r="I160"/>
      <c s="261" r="J160"/>
      <c s="261" r="K160"/>
      <c s="261" r="L160"/>
      <c s="261" r="M160"/>
      <c s="261" r="N160">
        <v>2861111.11000000</v>
      </c>
      <c s="261" r="O160">
        <v>2861111.11000000</v>
      </c>
      <c s="261" r="P160">
        <v>2861111.11000000</v>
      </c>
      <c s="261" r="Q160"/>
      <c s="261" r="R160">
        <v>0.00000000</v>
      </c>
      <c s="261" r="S160"/>
      <c s="261" r="T160"/>
      <c s="261" r="U160"/>
      <c s="261" r="V160"/>
      <c s="262" r="W160"/>
      <c s="254" r="X160"/>
      <c s="255" r="Y160" t="s">
        <v>457</v>
      </c>
      <c s="255" r="Z160"/>
      <c s="0" r="AA160"/>
      <c s="0" r="AB160"/>
    </row>
    <row r="161" ht="15.00000000" customHeight="1">
      <c s="34" r="A161"/>
      <c s="256" r="B161" t="s">
        <v>69</v>
      </c>
      <c s="257" r="C161"/>
      <c s="258" r="D161"/>
      <c s="259" r="E161"/>
      <c s="260" r="F161" t="s">
        <v>451</v>
      </c>
      <c s="261" r="G161"/>
      <c s="261" r="H161"/>
      <c s="261" r="I161"/>
      <c s="261" r="J161"/>
      <c s="261" r="K161"/>
      <c s="261" r="L161"/>
      <c s="261" r="M161"/>
      <c s="261" r="N161">
        <v>13292.80000000</v>
      </c>
      <c s="261" r="O161">
        <v>13292.80000000</v>
      </c>
      <c s="261" r="P161">
        <v>13292.80000000</v>
      </c>
      <c s="261" r="Q161"/>
      <c s="261" r="R161">
        <v>0.00000000</v>
      </c>
      <c s="261" r="S161"/>
      <c s="261" r="T161"/>
      <c s="261" r="U161"/>
      <c s="261" r="V161"/>
      <c s="262" r="W161"/>
      <c s="254" r="X161"/>
      <c s="255" r="Y161" t="s">
        <v>458</v>
      </c>
      <c s="255" r="Z161"/>
      <c s="0" r="AA161"/>
      <c s="0" r="AB161"/>
    </row>
    <row r="162" ht="15.00000000" customHeight="1">
      <c s="34" r="A162"/>
      <c s="256" r="B162" t="s">
        <v>71</v>
      </c>
      <c s="257" r="C162"/>
      <c s="258" r="D162"/>
      <c s="259" r="E162"/>
      <c s="260" r="F162" t="s">
        <v>451</v>
      </c>
      <c s="261" r="G162"/>
      <c s="261" r="H162"/>
      <c s="261" r="I162"/>
      <c s="261" r="J162"/>
      <c s="261" r="K162"/>
      <c s="261" r="L162"/>
      <c s="261" r="M162"/>
      <c s="261" r="N162">
        <v>1316000.00000000</v>
      </c>
      <c s="261" r="O162">
        <v>1316000.00000000</v>
      </c>
      <c s="261" r="P162">
        <v>1316000.00000000</v>
      </c>
      <c s="261" r="Q162"/>
      <c s="261" r="R162">
        <v>0.00000000</v>
      </c>
      <c s="261" r="S162"/>
      <c s="261" r="T162"/>
      <c s="261" r="U162"/>
      <c s="261" r="V162"/>
      <c s="262" r="W162"/>
      <c s="254" r="X162"/>
      <c s="255" r="Y162" t="s">
        <v>459</v>
      </c>
      <c s="255" r="Z162"/>
      <c s="0" r="AA162"/>
      <c s="0" r="AB162"/>
    </row>
    <row r="163" ht="15.00000000" customHeight="1">
      <c s="34" r="A163"/>
      <c s="256" r="B163" t="s">
        <v>71</v>
      </c>
      <c s="257" r="C163"/>
      <c s="258" r="D163"/>
      <c s="259" r="E163"/>
      <c s="260" r="F163" t="s">
        <v>456</v>
      </c>
      <c s="261" r="G163"/>
      <c s="261" r="H163"/>
      <c s="261" r="I163"/>
      <c s="261" r="J163"/>
      <c s="261" r="K163"/>
      <c s="261" r="L163"/>
      <c s="261" r="M163"/>
      <c s="261" r="N163">
        <v>70620.00000000</v>
      </c>
      <c s="261" r="O163">
        <v>70620.00000000</v>
      </c>
      <c s="261" r="P163">
        <v>70620.00000000</v>
      </c>
      <c s="261" r="Q163">
        <v>9181.00000000</v>
      </c>
      <c s="261" r="R163">
        <v>0.00000000</v>
      </c>
      <c s="261" r="S163"/>
      <c s="261" r="T163"/>
      <c s="261" r="U163"/>
      <c s="261" r="V163"/>
      <c s="262" r="W163"/>
      <c s="254" r="X163"/>
      <c s="255" r="Y163" t="s">
        <v>460</v>
      </c>
      <c s="255" r="Z163"/>
      <c s="0" r="AA163"/>
      <c s="0" r="AB163"/>
    </row>
    <row r="164" ht="15.00000000" customHeight="1">
      <c s="34" r="A164"/>
      <c s="256" r="B164" t="s">
        <v>112</v>
      </c>
      <c s="257" r="C164"/>
      <c s="258" r="D164"/>
      <c s="259" r="E164"/>
      <c s="260" r="F164" t="s">
        <v>449</v>
      </c>
      <c s="261" r="G164"/>
      <c s="261" r="H164"/>
      <c s="261" r="I164"/>
      <c s="261" r="J164"/>
      <c s="261" r="K164"/>
      <c s="261" r="L164"/>
      <c s="261" r="M164"/>
      <c s="261" r="N164">
        <v>12500.00000000</v>
      </c>
      <c s="261" r="O164">
        <v>12500.00000000</v>
      </c>
      <c s="261" r="P164">
        <v>12500.00000000</v>
      </c>
      <c s="261" r="Q164"/>
      <c s="261" r="R164">
        <v>0.00000000</v>
      </c>
      <c s="261" r="S164"/>
      <c s="261" r="T164"/>
      <c s="261" r="U164"/>
      <c s="261" r="V164"/>
      <c s="262" r="W164"/>
      <c s="254" r="X164"/>
      <c s="255" r="Y164" t="s">
        <v>461</v>
      </c>
      <c s="255" r="Z164"/>
      <c s="0" r="AA164"/>
      <c s="0" r="AB164"/>
    </row>
    <row r="165" ht="15.00000000" customHeight="1">
      <c s="34" r="A165"/>
      <c s="256" r="B165" t="s">
        <v>139</v>
      </c>
      <c s="257" r="C165"/>
      <c s="258" r="D165"/>
      <c s="259" r="E165"/>
      <c s="260" r="F165" t="s">
        <v>451</v>
      </c>
      <c s="261" r="G165"/>
      <c s="261" r="H165"/>
      <c s="261" r="I165"/>
      <c s="261" r="J165"/>
      <c s="261" r="K165"/>
      <c s="261" r="L165"/>
      <c s="261" r="M165"/>
      <c s="261" r="N165">
        <v>187905.76000000</v>
      </c>
      <c s="261" r="O165">
        <v>187905.76000000</v>
      </c>
      <c s="261" r="P165">
        <v>187905.76000000</v>
      </c>
      <c s="261" r="Q165"/>
      <c s="261" r="R165">
        <v>0.00000000</v>
      </c>
      <c s="261" r="S165"/>
      <c s="261" r="T165"/>
      <c s="261" r="U165"/>
      <c s="261" r="V165"/>
      <c s="262" r="W165"/>
      <c s="254" r="X165"/>
      <c s="255" r="Y165" t="s">
        <v>462</v>
      </c>
      <c s="255" r="Z165"/>
      <c s="0" r="AA165"/>
      <c s="0" r="AB165"/>
    </row>
    <row r="166" ht="15.00000000" customHeight="1">
      <c s="34" r="A166"/>
      <c s="256" r="B166" t="s">
        <v>139</v>
      </c>
      <c s="257" r="C166"/>
      <c s="258" r="D166"/>
      <c s="259" r="E166"/>
      <c s="260" r="F166" t="s">
        <v>449</v>
      </c>
      <c s="261" r="G166"/>
      <c s="261" r="H166"/>
      <c s="261" r="I166"/>
      <c s="261" r="J166"/>
      <c s="261" r="K166"/>
      <c s="261" r="L166"/>
      <c s="261" r="M166"/>
      <c s="261" r="N166">
        <v>12094.24000000</v>
      </c>
      <c s="261" r="O166">
        <v>12094.24000000</v>
      </c>
      <c s="261" r="P166">
        <v>12094.24000000</v>
      </c>
      <c s="261" r="Q166"/>
      <c s="261" r="R166">
        <v>0.00000000</v>
      </c>
      <c s="261" r="S166"/>
      <c s="261" r="T166"/>
      <c s="261" r="U166"/>
      <c s="261" r="V166"/>
      <c s="262" r="W166"/>
      <c s="254" r="X166"/>
      <c s="255" r="Y166" t="s">
        <v>463</v>
      </c>
      <c s="255" r="Z166"/>
      <c s="0" r="AA166"/>
      <c s="0" r="AB166"/>
    </row>
    <row r="167" ht="15.00000000" customHeight="1">
      <c s="34" r="A167"/>
      <c s="256" r="B167" t="s">
        <v>113</v>
      </c>
      <c s="257" r="C167"/>
      <c s="258" r="D167"/>
      <c s="259" r="E167"/>
      <c s="260" r="F167" t="s">
        <v>449</v>
      </c>
      <c s="261" r="G167"/>
      <c s="261" r="H167"/>
      <c s="261" r="I167"/>
      <c s="261" r="J167"/>
      <c s="261" r="K167"/>
      <c s="261" r="L167"/>
      <c s="261" r="M167"/>
      <c s="261" r="N167">
        <v>337952.13000000</v>
      </c>
      <c s="261" r="O167">
        <v>337952.13000000</v>
      </c>
      <c s="261" r="P167">
        <v>337952.13000000</v>
      </c>
      <c s="261" r="Q167"/>
      <c s="261" r="R167">
        <v>0.00000000</v>
      </c>
      <c s="261" r="S167"/>
      <c s="261" r="T167"/>
      <c s="261" r="U167"/>
      <c s="261" r="V167"/>
      <c s="262" r="W167"/>
      <c s="254" r="X167"/>
      <c s="255" r="Y167" t="s">
        <v>464</v>
      </c>
      <c s="255" r="Z167"/>
      <c s="0" r="AA167"/>
      <c s="0" r="AB167"/>
    </row>
    <row r="168" ht="15.00000000" customHeight="1">
      <c s="34" r="A168"/>
      <c s="256" r="B168" t="s">
        <v>144</v>
      </c>
      <c s="257" r="C168"/>
      <c s="258" r="D168"/>
      <c s="259" r="E168"/>
      <c s="260" r="F168" t="s">
        <v>449</v>
      </c>
      <c s="261" r="G168"/>
      <c s="261" r="H168"/>
      <c s="261" r="I168"/>
      <c s="261" r="J168"/>
      <c s="261" r="K168"/>
      <c s="261" r="L168"/>
      <c s="261" r="M168"/>
      <c s="261" r="N168">
        <v>2747562.49000000</v>
      </c>
      <c s="261" r="O168">
        <v>2747562.49000000</v>
      </c>
      <c s="261" r="P168">
        <v>2747562.49000000</v>
      </c>
      <c s="261" r="Q168"/>
      <c s="261" r="R168">
        <v>0.00000000</v>
      </c>
      <c s="261" r="S168"/>
      <c s="261" r="T168"/>
      <c s="261" r="U168"/>
      <c s="261" r="V168"/>
      <c s="262" r="W168"/>
      <c s="254" r="X168"/>
      <c s="255" r="Y168" t="s">
        <v>465</v>
      </c>
      <c s="255" r="Z168"/>
      <c s="0" r="AA168"/>
      <c s="0" r="AB168"/>
    </row>
    <row r="169" ht="15.00000000" customHeight="1">
      <c s="34" r="A169"/>
      <c s="256" r="B169" t="s">
        <v>109</v>
      </c>
      <c s="257" r="C169"/>
      <c s="258" r="D169"/>
      <c s="259" r="E169"/>
      <c s="260" r="F169" t="s">
        <v>451</v>
      </c>
      <c s="261" r="G169"/>
      <c s="261" r="H169"/>
      <c s="261" r="I169"/>
      <c s="261" r="J169"/>
      <c s="261" r="K169"/>
      <c s="261" r="L169"/>
      <c s="261" r="M169"/>
      <c s="261" r="N169">
        <v>12222140.51000000</v>
      </c>
      <c s="261" r="O169">
        <v>12222140.51000000</v>
      </c>
      <c s="261" r="P169">
        <v>12222140.51000000</v>
      </c>
      <c s="261" r="Q169"/>
      <c s="261" r="R169">
        <v>0.00000000</v>
      </c>
      <c s="261" r="S169"/>
      <c s="261" r="T169"/>
      <c s="261" r="U169"/>
      <c s="261" r="V169"/>
      <c s="262" r="W169"/>
      <c s="254" r="X169"/>
      <c s="255" r="Y169" t="s">
        <v>466</v>
      </c>
      <c s="255" r="Z169"/>
      <c s="0" r="AA169"/>
      <c s="0" r="AB169"/>
    </row>
    <row r="170" ht="15.00000000" customHeight="1">
      <c s="34" r="A170"/>
      <c s="256" r="B170" t="s">
        <v>140</v>
      </c>
      <c s="257" r="C170"/>
      <c s="258" r="D170"/>
      <c s="259" r="E170"/>
      <c s="260" r="F170" t="s">
        <v>451</v>
      </c>
      <c s="261" r="G170"/>
      <c s="261" r="H170"/>
      <c s="261" r="I170"/>
      <c s="261" r="J170"/>
      <c s="261" r="K170"/>
      <c s="261" r="L170"/>
      <c s="261" r="M170"/>
      <c s="261" r="N170">
        <v>170994.24000000</v>
      </c>
      <c s="261" r="O170">
        <v>170994.24000000</v>
      </c>
      <c s="261" r="P170">
        <v>170994.24000000</v>
      </c>
      <c s="261" r="Q170"/>
      <c s="261" r="R170">
        <v>0.00000000</v>
      </c>
      <c s="261" r="S170"/>
      <c s="261" r="T170"/>
      <c s="261" r="U170"/>
      <c s="261" r="V170"/>
      <c s="262" r="W170"/>
      <c s="254" r="X170"/>
      <c s="255" r="Y170" t="s">
        <v>467</v>
      </c>
      <c s="255" r="Z170"/>
      <c s="0" r="AA170"/>
      <c s="0" r="AB170"/>
    </row>
    <row r="171" ht="15.00000000" customHeight="1">
      <c s="34" r="A171"/>
      <c s="256" r="B171" t="s">
        <v>140</v>
      </c>
      <c s="257" r="C171"/>
      <c s="258" r="D171"/>
      <c s="259" r="E171"/>
      <c s="260" r="F171" t="s">
        <v>449</v>
      </c>
      <c s="261" r="G171"/>
      <c s="261" r="H171"/>
      <c s="261" r="I171"/>
      <c s="261" r="J171"/>
      <c s="261" r="K171"/>
      <c s="261" r="L171"/>
      <c s="261" r="M171"/>
      <c s="261" r="N171">
        <v>11005.76000000</v>
      </c>
      <c s="261" r="O171">
        <v>11005.76000000</v>
      </c>
      <c s="261" r="P171">
        <v>11005.76000000</v>
      </c>
      <c s="261" r="Q171"/>
      <c s="261" r="R171">
        <v>0.00000000</v>
      </c>
      <c s="261" r="S171"/>
      <c s="261" r="T171"/>
      <c s="261" r="U171"/>
      <c s="261" r="V171"/>
      <c s="262" r="W171"/>
      <c s="254" r="X171"/>
      <c s="255" r="Y171" t="s">
        <v>468</v>
      </c>
      <c s="255" r="Z171"/>
      <c s="0" r="AA171"/>
      <c s="0" r="AB171"/>
    </row>
    <row r="172" ht="15.00000000" customHeight="1">
      <c s="34" r="A172"/>
      <c s="256" r="B172" t="s">
        <v>114</v>
      </c>
      <c s="257" r="C172"/>
      <c s="258" r="D172"/>
      <c s="259" r="E172"/>
      <c s="260" r="F172" t="s">
        <v>449</v>
      </c>
      <c s="261" r="G172"/>
      <c s="261" r="H172"/>
      <c s="261" r="I172"/>
      <c s="261" r="J172"/>
      <c s="261" r="K172"/>
      <c s="261" r="L172"/>
      <c s="261" r="M172"/>
      <c s="261" r="N172">
        <v>337952.13000000</v>
      </c>
      <c s="261" r="O172">
        <v>337952.13000000</v>
      </c>
      <c s="261" r="P172">
        <v>337952.13000000</v>
      </c>
      <c s="261" r="Q172"/>
      <c s="261" r="R172">
        <v>0.00000000</v>
      </c>
      <c s="261" r="S172"/>
      <c s="261" r="T172"/>
      <c s="261" r="U172"/>
      <c s="261" r="V172"/>
      <c s="262" r="W172"/>
      <c s="254" r="X172"/>
      <c s="255" r="Y172" t="s">
        <v>469</v>
      </c>
      <c s="255" r="Z172"/>
      <c s="0" r="AA172"/>
      <c s="0" r="AB172"/>
    </row>
    <row r="173" ht="15.00000000" customHeight="1">
      <c s="34" r="A173"/>
      <c s="256" r="B173" t="s">
        <v>110</v>
      </c>
      <c s="257" r="C173"/>
      <c s="258" r="D173"/>
      <c s="259" r="E173"/>
      <c s="260" r="F173" t="s">
        <v>451</v>
      </c>
      <c s="261" r="G173"/>
      <c s="261" r="H173"/>
      <c s="261" r="I173"/>
      <c s="261" r="J173"/>
      <c s="261" r="K173"/>
      <c s="261" r="L173"/>
      <c s="261" r="M173"/>
      <c s="261" r="N173">
        <v>4604979.92000000</v>
      </c>
      <c s="261" r="O173">
        <v>4604979.92000000</v>
      </c>
      <c s="261" r="P173">
        <v>4604979.92000000</v>
      </c>
      <c s="261" r="Q173"/>
      <c s="261" r="R173">
        <v>0.00000000</v>
      </c>
      <c s="261" r="S173"/>
      <c s="261" r="T173"/>
      <c s="261" r="U173"/>
      <c s="261" r="V173"/>
      <c s="262" r="W173"/>
      <c s="254" r="X173"/>
      <c s="255" r="Y173" t="s">
        <v>470</v>
      </c>
      <c s="255" r="Z173"/>
      <c s="0" r="AA173"/>
      <c s="0" r="AB173"/>
    </row>
    <row r="174" ht="15.00000000" customHeight="1">
      <c s="34" r="A174"/>
      <c s="256" r="B174" t="s">
        <v>110</v>
      </c>
      <c s="257" r="C174"/>
      <c s="258" r="D174"/>
      <c s="259" r="E174"/>
      <c s="260" r="F174" t="s">
        <v>449</v>
      </c>
      <c s="261" r="G174"/>
      <c s="261" r="H174"/>
      <c s="261" r="I174"/>
      <c s="261" r="J174"/>
      <c s="261" r="K174"/>
      <c s="261" r="L174"/>
      <c s="261" r="M174"/>
      <c s="261" r="N174">
        <v>10800.72000000</v>
      </c>
      <c s="261" r="O174">
        <v>10800.72000000</v>
      </c>
      <c s="261" r="P174">
        <v>10800.72000000</v>
      </c>
      <c s="261" r="Q174"/>
      <c s="261" r="R174">
        <v>0.00000000</v>
      </c>
      <c s="261" r="S174"/>
      <c s="261" r="T174"/>
      <c s="261" r="U174"/>
      <c s="261" r="V174"/>
      <c s="262" r="W174"/>
      <c s="254" r="X174"/>
      <c s="255" r="Y174" t="s">
        <v>471</v>
      </c>
      <c s="255" r="Z174"/>
      <c s="0" r="AA174"/>
      <c s="0" r="AB174"/>
    </row>
    <row r="175" ht="15.00000000" customHeight="1">
      <c s="34" r="A175"/>
      <c s="256" r="B175" t="s">
        <v>72</v>
      </c>
      <c s="257" r="C175"/>
      <c s="258" r="D175"/>
      <c s="259" r="E175"/>
      <c s="260" r="F175" t="s">
        <v>451</v>
      </c>
      <c s="261" r="G175"/>
      <c s="261" r="H175"/>
      <c s="261" r="I175"/>
      <c s="261" r="J175"/>
      <c s="261" r="K175"/>
      <c s="261" r="L175"/>
      <c s="261" r="M175"/>
      <c s="261" r="N175">
        <v>192947.75000000</v>
      </c>
      <c s="261" r="O175">
        <v>192947.75000000</v>
      </c>
      <c s="261" r="P175">
        <v>192947.75000000</v>
      </c>
      <c s="261" r="Q175"/>
      <c s="261" r="R175">
        <v>0.00000000</v>
      </c>
      <c s="261" r="S175"/>
      <c s="261" r="T175"/>
      <c s="261" r="U175"/>
      <c s="261" r="V175"/>
      <c s="262" r="W175"/>
      <c s="254" r="X175"/>
      <c s="255" r="Y175" t="s">
        <v>472</v>
      </c>
      <c s="255" r="Z175"/>
      <c s="0" r="AA175"/>
      <c s="0" r="AB175"/>
    </row>
    <row r="176" ht="15.00000000" customHeight="1">
      <c s="34" r="A176"/>
      <c s="256" r="B176" t="s">
        <v>72</v>
      </c>
      <c s="257" r="C176"/>
      <c s="258" r="D176"/>
      <c s="259" r="E176"/>
      <c s="260" r="F176" t="s">
        <v>449</v>
      </c>
      <c s="261" r="G176"/>
      <c s="261" r="H176"/>
      <c s="261" r="I176"/>
      <c s="261" r="J176"/>
      <c s="261" r="K176"/>
      <c s="261" r="L176"/>
      <c s="261" r="M176"/>
      <c s="261" r="N176">
        <v>210177.32000000</v>
      </c>
      <c s="261" r="O176">
        <v>210177.32000000</v>
      </c>
      <c s="261" r="P176">
        <v>210177.32000000</v>
      </c>
      <c s="261" r="Q176"/>
      <c s="261" r="R176">
        <v>0.00000000</v>
      </c>
      <c s="261" r="S176"/>
      <c s="261" r="T176"/>
      <c s="261" r="U176"/>
      <c s="261" r="V176"/>
      <c s="262" r="W176"/>
      <c s="254" r="X176"/>
      <c s="255" r="Y176" t="s">
        <v>473</v>
      </c>
      <c s="255" r="Z176"/>
      <c s="0" r="AA176"/>
      <c s="0" r="AB176"/>
    </row>
    <row r="177" ht="15.00000000" customHeight="1">
      <c s="34" r="A177"/>
      <c s="256" r="B177" t="s">
        <v>141</v>
      </c>
      <c s="257" r="C177"/>
      <c s="258" r="D177"/>
      <c s="259" r="E177"/>
      <c s="260" r="F177" t="s">
        <v>451</v>
      </c>
      <c s="261" r="G177"/>
      <c s="261" r="H177"/>
      <c s="261" r="I177"/>
      <c s="261" r="J177"/>
      <c s="261" r="K177"/>
      <c s="261" r="L177"/>
      <c s="261" r="M177"/>
      <c s="261" r="N177">
        <v>71547.84000000</v>
      </c>
      <c s="261" r="O177">
        <v>71547.84000000</v>
      </c>
      <c s="261" r="P177">
        <v>71547.84000000</v>
      </c>
      <c s="261" r="Q177"/>
      <c s="261" r="R177">
        <v>0.00000000</v>
      </c>
      <c s="261" r="S177"/>
      <c s="261" r="T177"/>
      <c s="261" r="U177"/>
      <c s="261" r="V177"/>
      <c s="262" r="W177"/>
      <c s="254" r="X177"/>
      <c s="255" r="Y177" t="s">
        <v>474</v>
      </c>
      <c s="255" r="Z177"/>
      <c s="0" r="AA177"/>
      <c s="0" r="AB177"/>
    </row>
    <row r="178" ht="15.00000000" customHeight="1">
      <c s="34" r="A178"/>
      <c s="256" r="B178" t="s">
        <v>141</v>
      </c>
      <c s="257" r="C178"/>
      <c s="258" r="D178"/>
      <c s="259" r="E178"/>
      <c s="260" r="F178" t="s">
        <v>449</v>
      </c>
      <c s="261" r="G178"/>
      <c s="261" r="H178"/>
      <c s="261" r="I178"/>
      <c s="261" r="J178"/>
      <c s="261" r="K178"/>
      <c s="261" r="L178"/>
      <c s="261" r="M178"/>
      <c s="261" r="N178">
        <v>19497.17000000</v>
      </c>
      <c s="261" r="O178">
        <v>19497.17000000</v>
      </c>
      <c s="261" r="P178">
        <v>19497.17000000</v>
      </c>
      <c s="261" r="Q178"/>
      <c s="261" r="R178">
        <v>0.00000000</v>
      </c>
      <c s="261" r="S178"/>
      <c s="261" r="T178"/>
      <c s="261" r="U178"/>
      <c s="261" r="V178"/>
      <c s="262" r="W178"/>
      <c s="254" r="X178"/>
      <c s="255" r="Y178" t="s">
        <v>475</v>
      </c>
      <c s="255" r="Z178"/>
      <c s="0" r="AA178"/>
      <c s="0" r="AB178"/>
    </row>
    <row r="179" ht="15.00000000" customHeight="1">
      <c s="34" r="A179"/>
      <c s="256" r="B179" t="s">
        <v>145</v>
      </c>
      <c s="257" r="C179"/>
      <c s="258" r="D179"/>
      <c s="259" r="E179"/>
      <c s="260" r="F179" t="s">
        <v>449</v>
      </c>
      <c s="261" r="G179"/>
      <c s="261" r="H179"/>
      <c s="261" r="I179"/>
      <c s="261" r="J179"/>
      <c s="261" r="K179"/>
      <c s="261" r="L179"/>
      <c s="261" r="M179"/>
      <c s="261" r="N179">
        <v>24770.00000000</v>
      </c>
      <c s="261" r="O179">
        <v>24770.00000000</v>
      </c>
      <c s="261" r="P179">
        <v>24770.00000000</v>
      </c>
      <c s="261" r="Q179"/>
      <c s="261" r="R179">
        <v>0.00000000</v>
      </c>
      <c s="261" r="S179"/>
      <c s="261" r="T179"/>
      <c s="261" r="U179"/>
      <c s="261" r="V179"/>
      <c s="262" r="W179"/>
      <c s="254" r="X179"/>
      <c s="255" r="Y179" t="s">
        <v>476</v>
      </c>
      <c s="255" r="Z179"/>
      <c s="0" r="AA179"/>
      <c s="0" r="AB179"/>
    </row>
    <row r="180" ht="15.00000000" customHeight="1">
      <c s="34" r="A180"/>
      <c s="70" r="B180" t="s">
        <v>39</v>
      </c>
      <c s="71" r="C180"/>
      <c s="71" r="D180"/>
      <c s="71" r="E180"/>
      <c s="263" r="F180" t="s">
        <v>147</v>
      </c>
      <c s="74" r="G180"/>
      <c s="74" r="H180"/>
      <c s="75" r="I180"/>
      <c s="76" r="J180"/>
      <c s="74" r="K180"/>
      <c s="75" r="L180"/>
      <c s="76" r="M180"/>
      <c s="74" r="N180">
        <v>43522918.52000000</v>
      </c>
      <c s="74" r="O180">
        <v>43522918.52000000</v>
      </c>
      <c s="74" r="P180">
        <v>43522918.52000000</v>
      </c>
      <c s="74" r="Q180">
        <v>9181.00000000</v>
      </c>
      <c s="74" r="R180">
        <v>0.00000000</v>
      </c>
      <c s="74" r="S180"/>
      <c s="74" r="T180"/>
      <c s="74" r="U180"/>
      <c s="74" r="V180"/>
      <c s="77" r="W180"/>
      <c s="254" r="X180"/>
      <c s="255" r="Y180" t="s">
        <v>477</v>
      </c>
      <c s="255" r="Z180"/>
      <c s="0" r="AA180"/>
      <c s="0" r="AB180"/>
    </row>
    <row r="181" ht="15.00000000" customHeight="1">
      <c s="34" r="A181"/>
      <c s="256" r="B181" t="s">
        <v>94</v>
      </c>
      <c s="257" r="C181"/>
      <c s="258" r="D181"/>
      <c s="259" r="E181"/>
      <c s="260" r="F181" t="s">
        <v>478</v>
      </c>
      <c s="261" r="G181"/>
      <c s="261" r="H181"/>
      <c s="261" r="I181"/>
      <c s="261" r="J181"/>
      <c s="261" r="K181"/>
      <c s="261" r="L181"/>
      <c s="261" r="M181"/>
      <c s="261" r="N181">
        <v>700.00000000</v>
      </c>
      <c s="261" r="O181">
        <v>700.00000000</v>
      </c>
      <c s="261" r="P181">
        <v>700.00000000</v>
      </c>
      <c s="261" r="Q181"/>
      <c s="261" r="R181">
        <v>0.00000000</v>
      </c>
      <c s="261" r="S181"/>
      <c s="261" r="T181"/>
      <c s="261" r="U181"/>
      <c s="261" r="V181"/>
      <c s="262" r="W181"/>
      <c s="254" r="X181"/>
      <c s="255" r="Y181" t="s">
        <v>479</v>
      </c>
      <c s="255" r="Z181"/>
      <c s="0" r="AA181"/>
      <c s="0" r="AB181"/>
    </row>
    <row r="182" ht="15.00000000" customHeight="1">
      <c s="34" r="A182"/>
      <c s="256" r="B182" t="s">
        <v>149</v>
      </c>
      <c s="257" r="C182"/>
      <c s="258" r="D182"/>
      <c s="259" r="E182"/>
      <c s="260" r="F182" t="s">
        <v>478</v>
      </c>
      <c s="261" r="G182"/>
      <c s="261" r="H182"/>
      <c s="261" r="I182"/>
      <c s="261" r="J182"/>
      <c s="261" r="K182"/>
      <c s="261" r="L182"/>
      <c s="261" r="M182"/>
      <c s="261" r="N182">
        <v>1000.00000000</v>
      </c>
      <c s="261" r="O182">
        <v>1000.00000000</v>
      </c>
      <c s="261" r="P182">
        <v>1000.00000000</v>
      </c>
      <c s="261" r="Q182"/>
      <c s="261" r="R182">
        <v>0.00000000</v>
      </c>
      <c s="261" r="S182"/>
      <c s="261" r="T182"/>
      <c s="261" r="U182"/>
      <c s="261" r="V182"/>
      <c s="262" r="W182"/>
      <c s="254" r="X182"/>
      <c s="255" r="Y182" t="s">
        <v>480</v>
      </c>
      <c s="255" r="Z182"/>
      <c s="0" r="AA182"/>
      <c s="0" r="AB182"/>
    </row>
    <row r="183" ht="15.00000000" customHeight="1">
      <c s="34" r="A183"/>
      <c s="256" r="B183" t="s">
        <v>122</v>
      </c>
      <c s="257" r="C183"/>
      <c s="258" r="D183"/>
      <c s="259" r="E183"/>
      <c s="260" r="F183" t="s">
        <v>481</v>
      </c>
      <c s="261" r="G183"/>
      <c s="261" r="H183"/>
      <c s="261" r="I183"/>
      <c s="261" r="J183"/>
      <c s="261" r="K183"/>
      <c s="261" r="L183"/>
      <c s="261" r="M183"/>
      <c s="261" r="N183">
        <v>9870.00000000</v>
      </c>
      <c s="261" r="O183">
        <v>9870.00000000</v>
      </c>
      <c s="261" r="P183">
        <v>9870.00000000</v>
      </c>
      <c s="261" r="Q183">
        <v>9870.00000000</v>
      </c>
      <c s="261" r="R183">
        <v>0.00000000</v>
      </c>
      <c s="261" r="S183"/>
      <c s="261" r="T183"/>
      <c s="261" r="U183"/>
      <c s="261" r="V183"/>
      <c s="262" r="W183"/>
      <c s="254" r="X183"/>
      <c s="255" r="Y183" t="s">
        <v>482</v>
      </c>
      <c s="255" r="Z183"/>
      <c s="0" r="AA183"/>
      <c s="0" r="AB183"/>
    </row>
    <row r="184" ht="15.00000000" customHeight="1">
      <c s="34" r="A184"/>
      <c s="256" r="B184" t="s">
        <v>122</v>
      </c>
      <c s="257" r="C184"/>
      <c s="258" r="D184"/>
      <c s="259" r="E184"/>
      <c s="260" r="F184" t="s">
        <v>478</v>
      </c>
      <c s="261" r="G184"/>
      <c s="261" r="H184"/>
      <c s="261" r="I184"/>
      <c s="261" r="J184"/>
      <c s="261" r="K184"/>
      <c s="261" r="L184"/>
      <c s="261" r="M184"/>
      <c s="261" r="N184">
        <v>430.00000000</v>
      </c>
      <c s="261" r="O184">
        <v>430.00000000</v>
      </c>
      <c s="261" r="P184">
        <v>430.00000000</v>
      </c>
      <c s="261" r="Q184"/>
      <c s="261" r="R184">
        <v>0.00000000</v>
      </c>
      <c s="261" r="S184"/>
      <c s="261" r="T184"/>
      <c s="261" r="U184"/>
      <c s="261" r="V184"/>
      <c s="262" r="W184"/>
      <c s="254" r="X184"/>
      <c s="255" r="Y184" t="s">
        <v>483</v>
      </c>
      <c s="255" r="Z184"/>
      <c s="0" r="AA184"/>
      <c s="0" r="AB184"/>
    </row>
    <row r="185" ht="15.00000000" customHeight="1">
      <c s="34" r="A185"/>
      <c s="256" r="B185" t="s">
        <v>69</v>
      </c>
      <c s="257" r="C185"/>
      <c s="258" r="D185"/>
      <c s="259" r="E185"/>
      <c s="260" r="F185" t="s">
        <v>481</v>
      </c>
      <c s="261" r="G185"/>
      <c s="261" r="H185"/>
      <c s="261" r="I185"/>
      <c s="261" r="J185"/>
      <c s="261" r="K185"/>
      <c s="261" r="L185"/>
      <c s="261" r="M185"/>
      <c s="261" r="N185">
        <v>35292.29000000</v>
      </c>
      <c s="261" r="O185">
        <v>35292.29000000</v>
      </c>
      <c s="261" r="P185">
        <v>35292.29000000</v>
      </c>
      <c s="261" r="Q185"/>
      <c s="261" r="R185">
        <v>0.00000000</v>
      </c>
      <c s="261" r="S185"/>
      <c s="261" r="T185"/>
      <c s="261" r="U185"/>
      <c s="261" r="V185"/>
      <c s="262" r="W185"/>
      <c s="254" r="X185"/>
      <c s="255" r="Y185" t="s">
        <v>484</v>
      </c>
      <c s="255" r="Z185"/>
      <c s="0" r="AA185"/>
      <c s="0" r="AB185"/>
    </row>
    <row r="186" ht="15.00000000" customHeight="1">
      <c s="34" r="A186"/>
      <c s="256" r="B186" t="s">
        <v>69</v>
      </c>
      <c s="257" r="C186"/>
      <c s="258" r="D186"/>
      <c s="259" r="E186"/>
      <c s="260" r="F186" t="s">
        <v>478</v>
      </c>
      <c s="261" r="G186"/>
      <c s="261" r="H186"/>
      <c s="261" r="I186"/>
      <c s="261" r="J186"/>
      <c s="261" r="K186"/>
      <c s="261" r="L186"/>
      <c s="261" r="M186"/>
      <c s="261" r="N186">
        <v>748.00000000</v>
      </c>
      <c s="261" r="O186">
        <v>748.00000000</v>
      </c>
      <c s="261" r="P186">
        <v>748.00000000</v>
      </c>
      <c s="261" r="Q186">
        <v>748.00000000</v>
      </c>
      <c s="261" r="R186">
        <v>0.00000000</v>
      </c>
      <c s="261" r="S186"/>
      <c s="261" r="T186"/>
      <c s="261" r="U186"/>
      <c s="261" r="V186"/>
      <c s="262" r="W186"/>
      <c s="254" r="X186"/>
      <c s="255" r="Y186" t="s">
        <v>485</v>
      </c>
      <c s="255" r="Z186"/>
      <c s="0" r="AA186"/>
      <c s="0" r="AB186"/>
    </row>
    <row r="187" ht="15.00000000" customHeight="1">
      <c s="34" r="A187"/>
      <c s="256" r="B187" t="s">
        <v>71</v>
      </c>
      <c s="257" r="C187"/>
      <c s="258" r="D187"/>
      <c s="259" r="E187"/>
      <c s="260" r="F187" t="s">
        <v>481</v>
      </c>
      <c s="261" r="G187">
        <v>158600.00000000</v>
      </c>
      <c s="261" r="H187"/>
      <c s="261" r="I187"/>
      <c s="261" r="J187"/>
      <c s="261" r="K187"/>
      <c s="261" r="L187"/>
      <c s="261" r="M187"/>
      <c s="261" r="N187">
        <v>60507.60000000</v>
      </c>
      <c s="261" r="O187">
        <v>60507.60000000</v>
      </c>
      <c s="261" r="P187">
        <v>219107.60000000</v>
      </c>
      <c s="261" r="Q187"/>
      <c s="261" r="R187">
        <v>0.00000000</v>
      </c>
      <c s="261" r="S187"/>
      <c s="261" r="T187"/>
      <c s="261" r="U187"/>
      <c s="261" r="V187"/>
      <c s="262" r="W187"/>
      <c s="254" r="X187"/>
      <c s="255" r="Y187" t="s">
        <v>486</v>
      </c>
      <c s="255" r="Z187"/>
      <c s="0" r="AA187"/>
      <c s="0" r="AB187"/>
    </row>
    <row r="188" ht="15.00000000" customHeight="1">
      <c s="34" r="A188"/>
      <c s="256" r="B188" t="s">
        <v>71</v>
      </c>
      <c s="257" r="C188"/>
      <c s="258" r="D188"/>
      <c s="259" r="E188"/>
      <c s="260" r="F188" t="s">
        <v>478</v>
      </c>
      <c s="261" r="G188"/>
      <c s="261" r="H188"/>
      <c s="261" r="I188"/>
      <c s="261" r="J188"/>
      <c s="261" r="K188"/>
      <c s="261" r="L188"/>
      <c s="261" r="M188"/>
      <c s="261" r="N188">
        <v>366039.34000000</v>
      </c>
      <c s="261" r="O188">
        <v>366039.34000000</v>
      </c>
      <c s="261" r="P188">
        <v>366039.34000000</v>
      </c>
      <c s="261" r="Q188">
        <v>1754.44000000</v>
      </c>
      <c s="261" r="R188">
        <v>0.00000000</v>
      </c>
      <c s="261" r="S188"/>
      <c s="261" r="T188"/>
      <c s="261" r="U188"/>
      <c s="261" r="V188"/>
      <c s="262" r="W188"/>
      <c s="254" r="X188"/>
      <c s="255" r="Y188" t="s">
        <v>487</v>
      </c>
      <c s="255" r="Z188"/>
      <c s="0" r="AA188"/>
      <c s="0" r="AB188"/>
    </row>
    <row r="189" ht="15.00000000" customHeight="1">
      <c s="34" r="A189"/>
      <c s="256" r="B189" t="s">
        <v>115</v>
      </c>
      <c s="257" r="C189"/>
      <c s="258" r="D189"/>
      <c s="259" r="E189"/>
      <c s="260" r="F189" t="s">
        <v>481</v>
      </c>
      <c s="261" r="G189"/>
      <c s="261" r="H189"/>
      <c s="261" r="I189"/>
      <c s="261" r="J189"/>
      <c s="261" r="K189"/>
      <c s="261" r="L189"/>
      <c s="261" r="M189"/>
      <c s="261" r="N189">
        <v>1074525.52000000</v>
      </c>
      <c s="261" r="O189">
        <v>991932.52000000</v>
      </c>
      <c s="261" r="P189">
        <v>1074525.52000000</v>
      </c>
      <c s="261" r="Q189"/>
      <c s="261" r="R189">
        <v>0.00000000</v>
      </c>
      <c s="261" r="S189"/>
      <c s="261" r="T189"/>
      <c s="261" r="U189"/>
      <c s="261" r="V189"/>
      <c s="262" r="W189"/>
      <c s="254" r="X189"/>
      <c s="255" r="Y189" t="s">
        <v>488</v>
      </c>
      <c s="255" r="Z189"/>
      <c s="0" r="AA189"/>
      <c s="0" r="AB189"/>
    </row>
    <row r="190" ht="15.00000000" customHeight="1">
      <c s="34" r="A190"/>
      <c s="256" r="B190" t="s">
        <v>115</v>
      </c>
      <c s="257" r="C190"/>
      <c s="258" r="D190"/>
      <c s="259" r="E190"/>
      <c s="260" r="F190" t="s">
        <v>478</v>
      </c>
      <c s="261" r="G190"/>
      <c s="261" r="H190"/>
      <c s="261" r="I190"/>
      <c s="261" r="J190"/>
      <c s="261" r="K190"/>
      <c s="261" r="L190"/>
      <c s="261" r="M190"/>
      <c s="261" r="N190">
        <v>95620.00000000</v>
      </c>
      <c s="261" r="O190">
        <v>95620.00000000</v>
      </c>
      <c s="261" r="P190">
        <v>95620.00000000</v>
      </c>
      <c s="261" r="Q190"/>
      <c s="261" r="R190">
        <v>0.00000000</v>
      </c>
      <c s="261" r="S190"/>
      <c s="261" r="T190"/>
      <c s="261" r="U190"/>
      <c s="261" r="V190"/>
      <c s="262" r="W190"/>
      <c s="254" r="X190"/>
      <c s="255" r="Y190" t="s">
        <v>489</v>
      </c>
      <c s="255" r="Z190"/>
      <c s="0" r="AA190"/>
      <c s="0" r="AB190"/>
    </row>
    <row r="191" ht="15.00000000" customHeight="1">
      <c s="34" r="A191"/>
      <c s="256" r="B191" t="s">
        <v>72</v>
      </c>
      <c s="257" r="C191"/>
      <c s="258" r="D191"/>
      <c s="259" r="E191"/>
      <c s="260" r="F191" t="s">
        <v>481</v>
      </c>
      <c s="261" r="G191"/>
      <c s="261" r="H191"/>
      <c s="261" r="I191"/>
      <c s="261" r="J191"/>
      <c s="261" r="K191"/>
      <c s="261" r="L191"/>
      <c s="261" r="M191"/>
      <c s="261" r="N191">
        <v>1759236.39000000</v>
      </c>
      <c s="261" r="O191">
        <v>1759236.39000000</v>
      </c>
      <c s="261" r="P191">
        <v>1705705.87000000</v>
      </c>
      <c s="261" r="Q191">
        <v>296163.50000000</v>
      </c>
      <c s="261" r="R191">
        <v>53530.52000000</v>
      </c>
      <c s="261" r="S191"/>
      <c s="261" r="T191"/>
      <c s="261" r="U191"/>
      <c s="261" r="V191"/>
      <c s="262" r="W191"/>
      <c s="254" r="X191"/>
      <c s="255" r="Y191" t="s">
        <v>490</v>
      </c>
      <c s="255" r="Z191"/>
      <c s="0" r="AA191"/>
      <c s="0" r="AB191"/>
    </row>
    <row r="192" ht="15.00000000" customHeight="1">
      <c s="34" r="A192"/>
      <c s="256" r="B192" t="s">
        <v>72</v>
      </c>
      <c s="257" r="C192"/>
      <c s="258" r="D192"/>
      <c s="259" r="E192"/>
      <c s="260" r="F192" t="s">
        <v>478</v>
      </c>
      <c s="261" r="G192"/>
      <c s="261" r="H192"/>
      <c s="261" r="I192"/>
      <c s="261" r="J192"/>
      <c s="261" r="K192"/>
      <c s="261" r="L192"/>
      <c s="261" r="M192"/>
      <c s="261" r="N192">
        <v>496311.35000000</v>
      </c>
      <c s="261" r="O192">
        <v>496311.35000000</v>
      </c>
      <c s="261" r="P192">
        <v>496311.35000000</v>
      </c>
      <c s="261" r="Q192">
        <v>4038.00000000</v>
      </c>
      <c s="261" r="R192">
        <v>0.00000000</v>
      </c>
      <c s="261" r="S192"/>
      <c s="261" r="T192"/>
      <c s="261" r="U192"/>
      <c s="261" r="V192"/>
      <c s="262" r="W192"/>
      <c s="254" r="X192"/>
      <c s="255" r="Y192" t="s">
        <v>491</v>
      </c>
      <c s="255" r="Z192"/>
      <c s="0" r="AA192"/>
      <c s="0" r="AB192"/>
    </row>
    <row r="193" ht="15.00000000" customHeight="1">
      <c s="34" r="A193"/>
      <c s="256" r="B193" t="s">
        <v>145</v>
      </c>
      <c s="257" r="C193"/>
      <c s="258" r="D193"/>
      <c s="259" r="E193"/>
      <c s="260" r="F193" t="s">
        <v>478</v>
      </c>
      <c s="261" r="G193"/>
      <c s="261" r="H193"/>
      <c s="261" r="I193"/>
      <c s="261" r="J193"/>
      <c s="261" r="K193"/>
      <c s="261" r="L193"/>
      <c s="261" r="M193"/>
      <c s="261" r="N193">
        <v>158886.00000000</v>
      </c>
      <c s="261" r="O193">
        <v>158886.00000000</v>
      </c>
      <c s="261" r="P193">
        <v>158886.00000000</v>
      </c>
      <c s="261" r="Q193"/>
      <c s="261" r="R193">
        <v>0.00000000</v>
      </c>
      <c s="261" r="S193"/>
      <c s="261" r="T193"/>
      <c s="261" r="U193"/>
      <c s="261" r="V193"/>
      <c s="262" r="W193"/>
      <c s="254" r="X193"/>
      <c s="255" r="Y193" t="s">
        <v>492</v>
      </c>
      <c s="255" r="Z193"/>
      <c s="0" r="AA193"/>
      <c s="0" r="AB193"/>
    </row>
    <row r="194" ht="15.00000000" customHeight="1">
      <c s="34" r="A194"/>
      <c s="70" r="B194" t="s">
        <v>39</v>
      </c>
      <c s="71" r="C194"/>
      <c s="71" r="D194"/>
      <c s="71" r="E194"/>
      <c s="263" r="F194" t="s">
        <v>150</v>
      </c>
      <c s="74" r="G194">
        <v>158600.00000000</v>
      </c>
      <c s="74" r="H194"/>
      <c s="75" r="I194"/>
      <c s="76" r="J194"/>
      <c s="74" r="K194"/>
      <c s="75" r="L194"/>
      <c s="76" r="M194"/>
      <c s="74" r="N194">
        <v>4059166.49000000</v>
      </c>
      <c s="74" r="O194">
        <v>3976573.49000000</v>
      </c>
      <c s="74" r="P194">
        <v>4164235.97000000</v>
      </c>
      <c s="74" r="Q194">
        <v>312573.94000000</v>
      </c>
      <c s="74" r="R194">
        <v>53530.52000000</v>
      </c>
      <c s="74" r="S194"/>
      <c s="74" r="T194"/>
      <c s="74" r="U194"/>
      <c s="74" r="V194"/>
      <c s="77" r="W194"/>
      <c s="254" r="X194"/>
      <c s="255" r="Y194" t="s">
        <v>493</v>
      </c>
      <c s="255" r="Z194"/>
      <c s="0" r="AA194"/>
      <c s="0" r="AB194"/>
    </row>
    <row r="195" ht="15.00000000" customHeight="1">
      <c s="34" r="A195"/>
      <c s="256" r="B195" t="s">
        <v>151</v>
      </c>
      <c s="257" r="C195"/>
      <c s="258" r="D195"/>
      <c s="259" r="E195"/>
      <c s="260" r="F195" t="s">
        <v>494</v>
      </c>
      <c s="261" r="G195"/>
      <c s="261" r="H195"/>
      <c s="261" r="I195"/>
      <c s="261" r="J195"/>
      <c s="261" r="K195"/>
      <c s="261" r="L195"/>
      <c s="261" r="M195"/>
      <c s="261" r="N195">
        <v>180000.00000000</v>
      </c>
      <c s="261" r="O195">
        <v>180000.00000000</v>
      </c>
      <c s="261" r="P195">
        <v>180000.00000000</v>
      </c>
      <c s="261" r="Q195">
        <v>180000.00000000</v>
      </c>
      <c s="261" r="R195">
        <v>0.00000000</v>
      </c>
      <c s="261" r="S195"/>
      <c s="261" r="T195"/>
      <c s="261" r="U195"/>
      <c s="261" r="V195"/>
      <c s="262" r="W195"/>
      <c s="254" r="X195"/>
      <c s="255" r="Y195" t="s">
        <v>495</v>
      </c>
      <c s="255" r="Z195"/>
      <c s="0" r="AA195"/>
      <c s="0" r="AB195"/>
    </row>
    <row r="196" ht="15.00000000" customHeight="1">
      <c s="34" r="A196"/>
      <c s="256" r="B196" t="s">
        <v>153</v>
      </c>
      <c s="257" r="C196"/>
      <c s="258" r="D196"/>
      <c s="259" r="E196"/>
      <c s="260" r="F196" t="s">
        <v>494</v>
      </c>
      <c s="261" r="G196"/>
      <c s="261" r="H196"/>
      <c s="261" r="I196"/>
      <c s="261" r="J196"/>
      <c s="261" r="K196"/>
      <c s="261" r="L196"/>
      <c s="261" r="M196"/>
      <c s="261" r="N196">
        <v>21342600.00000000</v>
      </c>
      <c s="261" r="O196">
        <v>21342600.00000000</v>
      </c>
      <c s="261" r="P196">
        <v>21342600.00000000</v>
      </c>
      <c s="261" r="Q196">
        <v>21342600.00000000</v>
      </c>
      <c s="261" r="R196">
        <v>0.00000000</v>
      </c>
      <c s="261" r="S196"/>
      <c s="261" r="T196"/>
      <c s="261" r="U196"/>
      <c s="261" r="V196"/>
      <c s="262" r="W196"/>
      <c s="254" r="X196"/>
      <c s="255" r="Y196" t="s">
        <v>496</v>
      </c>
      <c s="255" r="Z196"/>
      <c s="0" r="AA196"/>
      <c s="0" r="AB196"/>
    </row>
    <row r="197" ht="15.00000000" customHeight="1">
      <c s="34" r="A197"/>
      <c s="256" r="B197" t="s">
        <v>154</v>
      </c>
      <c s="257" r="C197"/>
      <c s="258" r="D197"/>
      <c s="259" r="E197"/>
      <c s="260" r="F197" t="s">
        <v>494</v>
      </c>
      <c s="261" r="G197"/>
      <c s="261" r="H197"/>
      <c s="261" r="I197"/>
      <c s="261" r="J197"/>
      <c s="261" r="K197"/>
      <c s="261" r="L197"/>
      <c s="261" r="M197"/>
      <c s="261" r="N197">
        <v>18000.00000000</v>
      </c>
      <c s="261" r="O197">
        <v>18000.00000000</v>
      </c>
      <c s="261" r="P197">
        <v>18000.00000000</v>
      </c>
      <c s="261" r="Q197">
        <v>18000.00000000</v>
      </c>
      <c s="261" r="R197">
        <v>0.00000000</v>
      </c>
      <c s="261" r="S197"/>
      <c s="261" r="T197"/>
      <c s="261" r="U197"/>
      <c s="261" r="V197"/>
      <c s="262" r="W197"/>
      <c s="254" r="X197"/>
      <c s="255" r="Y197" t="s">
        <v>497</v>
      </c>
      <c s="255" r="Z197"/>
      <c s="0" r="AA197"/>
      <c s="0" r="AB197"/>
    </row>
    <row r="198" ht="15.00000000" customHeight="1">
      <c s="34" r="A198"/>
      <c s="256" r="B198" t="s">
        <v>155</v>
      </c>
      <c s="257" r="C198"/>
      <c s="258" r="D198"/>
      <c s="259" r="E198"/>
      <c s="260" r="F198" t="s">
        <v>494</v>
      </c>
      <c s="261" r="G198"/>
      <c s="261" r="H198"/>
      <c s="261" r="I198"/>
      <c s="261" r="J198"/>
      <c s="261" r="K198"/>
      <c s="261" r="L198"/>
      <c s="261" r="M198"/>
      <c s="261" r="N198">
        <v>204694.42000000</v>
      </c>
      <c s="261" r="O198">
        <v>204694.42000000</v>
      </c>
      <c s="261" r="P198">
        <v>204694.42000000</v>
      </c>
      <c s="261" r="Q198">
        <v>204694.42000000</v>
      </c>
      <c s="261" r="R198">
        <v>0.00000000</v>
      </c>
      <c s="261" r="S198"/>
      <c s="261" r="T198"/>
      <c s="261" r="U198"/>
      <c s="261" r="V198"/>
      <c s="262" r="W198"/>
      <c s="254" r="X198"/>
      <c s="255" r="Y198" t="s">
        <v>498</v>
      </c>
      <c s="255" r="Z198"/>
      <c s="0" r="AA198"/>
      <c s="0" r="AB198"/>
    </row>
    <row r="199" ht="15.00000000" customHeight="1">
      <c s="34" r="A199"/>
      <c s="256" r="B199" t="s">
        <v>156</v>
      </c>
      <c s="257" r="C199"/>
      <c s="258" r="D199"/>
      <c s="259" r="E199"/>
      <c s="260" r="F199" t="s">
        <v>494</v>
      </c>
      <c s="261" r="G199"/>
      <c s="261" r="H199"/>
      <c s="261" r="I199"/>
      <c s="261" r="J199"/>
      <c s="261" r="K199"/>
      <c s="261" r="L199"/>
      <c s="261" r="M199"/>
      <c s="261" r="N199">
        <v>481405.41000000</v>
      </c>
      <c s="261" r="O199">
        <v>481405.41000000</v>
      </c>
      <c s="261" r="P199">
        <v>481405.41000000</v>
      </c>
      <c s="261" r="Q199">
        <v>481405.41000000</v>
      </c>
      <c s="261" r="R199">
        <v>0.00000000</v>
      </c>
      <c s="261" r="S199"/>
      <c s="261" r="T199"/>
      <c s="261" r="U199"/>
      <c s="261" r="V199"/>
      <c s="262" r="W199"/>
      <c s="254" r="X199"/>
      <c s="255" r="Y199" t="s">
        <v>499</v>
      </c>
      <c s="255" r="Z199"/>
      <c s="0" r="AA199"/>
      <c s="0" r="AB199"/>
    </row>
    <row r="200" ht="15.00000000" customHeight="1">
      <c s="34" r="A200"/>
      <c s="256" r="B200" t="s">
        <v>157</v>
      </c>
      <c s="257" r="C200"/>
      <c s="258" r="D200"/>
      <c s="259" r="E200"/>
      <c s="260" r="F200" t="s">
        <v>494</v>
      </c>
      <c s="261" r="G200"/>
      <c s="261" r="H200"/>
      <c s="261" r="I200"/>
      <c s="261" r="J200"/>
      <c s="261" r="K200"/>
      <c s="261" r="L200"/>
      <c s="261" r="M200"/>
      <c s="261" r="N200">
        <v>8304.67000000</v>
      </c>
      <c s="261" r="O200">
        <v>8304.67000000</v>
      </c>
      <c s="261" r="P200">
        <v>8304.67000000</v>
      </c>
      <c s="261" r="Q200">
        <v>8304.67000000</v>
      </c>
      <c s="261" r="R200">
        <v>0.00000000</v>
      </c>
      <c s="261" r="S200"/>
      <c s="261" r="T200"/>
      <c s="261" r="U200"/>
      <c s="261" r="V200"/>
      <c s="262" r="W200"/>
      <c s="254" r="X200"/>
      <c s="255" r="Y200" t="s">
        <v>500</v>
      </c>
      <c s="255" r="Z200"/>
      <c s="0" r="AA200"/>
      <c s="0" r="AB200"/>
    </row>
    <row r="201" ht="15.00000000" customHeight="1">
      <c s="34" r="A201"/>
      <c s="256" r="B201" t="s">
        <v>158</v>
      </c>
      <c s="257" r="C201"/>
      <c s="258" r="D201"/>
      <c s="259" r="E201"/>
      <c s="260" r="F201" t="s">
        <v>494</v>
      </c>
      <c s="261" r="G201"/>
      <c s="261" r="H201"/>
      <c s="261" r="I201"/>
      <c s="261" r="J201"/>
      <c s="261" r="K201"/>
      <c s="261" r="L201"/>
      <c s="261" r="M201"/>
      <c s="261" r="N201">
        <v>162162.62000000</v>
      </c>
      <c s="261" r="O201">
        <v>162162.62000000</v>
      </c>
      <c s="261" r="P201">
        <v>162162.62000000</v>
      </c>
      <c s="261" r="Q201">
        <v>162162.62000000</v>
      </c>
      <c s="261" r="R201">
        <v>0.00000000</v>
      </c>
      <c s="261" r="S201"/>
      <c s="261" r="T201"/>
      <c s="261" r="U201"/>
      <c s="261" r="V201"/>
      <c s="262" r="W201"/>
      <c s="254" r="X201"/>
      <c s="255" r="Y201" t="s">
        <v>501</v>
      </c>
      <c s="255" r="Z201"/>
      <c s="0" r="AA201"/>
      <c s="0" r="AB201"/>
    </row>
    <row r="202" ht="15.00000000" customHeight="1">
      <c s="34" r="A202"/>
      <c s="256" r="B202" t="s">
        <v>159</v>
      </c>
      <c s="257" r="C202"/>
      <c s="258" r="D202"/>
      <c s="259" r="E202"/>
      <c s="260" r="F202" t="s">
        <v>494</v>
      </c>
      <c s="261" r="G202"/>
      <c s="261" r="H202"/>
      <c s="261" r="I202"/>
      <c s="261" r="J202"/>
      <c s="261" r="K202"/>
      <c s="261" r="L202"/>
      <c s="261" r="M202"/>
      <c s="261" r="N202">
        <v>18567100.00000000</v>
      </c>
      <c s="261" r="O202">
        <v>18567100.00000000</v>
      </c>
      <c s="261" r="P202">
        <v>18567100.00000000</v>
      </c>
      <c s="261" r="Q202">
        <v>18567100.00000000</v>
      </c>
      <c s="261" r="R202">
        <v>0.00000000</v>
      </c>
      <c s="261" r="S202"/>
      <c s="261" r="T202"/>
      <c s="261" r="U202"/>
      <c s="261" r="V202"/>
      <c s="262" r="W202"/>
      <c s="254" r="X202"/>
      <c s="255" r="Y202" t="s">
        <v>502</v>
      </c>
      <c s="255" r="Z202"/>
      <c s="0" r="AA202"/>
      <c s="0" r="AB202"/>
    </row>
    <row r="203" ht="15.00000000" customHeight="1">
      <c s="34" r="A203"/>
      <c s="256" r="B203" t="s">
        <v>160</v>
      </c>
      <c s="257" r="C203"/>
      <c s="258" r="D203"/>
      <c s="259" r="E203"/>
      <c s="260" r="F203" t="s">
        <v>494</v>
      </c>
      <c s="261" r="G203"/>
      <c s="261" r="H203"/>
      <c s="261" r="I203"/>
      <c s="261" r="J203"/>
      <c s="261" r="K203"/>
      <c s="261" r="L203"/>
      <c s="261" r="M203"/>
      <c s="261" r="N203">
        <v>270000.00000000</v>
      </c>
      <c s="261" r="O203">
        <v>270000.00000000</v>
      </c>
      <c s="261" r="P203">
        <v>270000.00000000</v>
      </c>
      <c s="261" r="Q203">
        <v>270000.00000000</v>
      </c>
      <c s="261" r="R203">
        <v>0.00000000</v>
      </c>
      <c s="261" r="S203"/>
      <c s="261" r="T203"/>
      <c s="261" r="U203"/>
      <c s="261" r="V203"/>
      <c s="262" r="W203"/>
      <c s="254" r="X203"/>
      <c s="255" r="Y203" t="s">
        <v>503</v>
      </c>
      <c s="255" r="Z203"/>
      <c s="0" r="AA203"/>
      <c s="0" r="AB203"/>
    </row>
    <row r="204" ht="15.00000000" customHeight="1">
      <c s="34" r="A204"/>
      <c s="256" r="B204" t="s">
        <v>161</v>
      </c>
      <c s="257" r="C204"/>
      <c s="258" r="D204"/>
      <c s="259" r="E204"/>
      <c s="260" r="F204" t="s">
        <v>494</v>
      </c>
      <c s="261" r="G204"/>
      <c s="261" r="H204"/>
      <c s="261" r="I204"/>
      <c s="261" r="J204"/>
      <c s="261" r="K204"/>
      <c s="261" r="L204"/>
      <c s="261" r="M204"/>
      <c s="261" r="N204">
        <v>230000.00000000</v>
      </c>
      <c s="261" r="O204">
        <v>230000.00000000</v>
      </c>
      <c s="261" r="P204">
        <v>230000.00000000</v>
      </c>
      <c s="261" r="Q204">
        <v>230000.00000000</v>
      </c>
      <c s="261" r="R204">
        <v>0.00000000</v>
      </c>
      <c s="261" r="S204"/>
      <c s="261" r="T204"/>
      <c s="261" r="U204"/>
      <c s="261" r="V204"/>
      <c s="262" r="W204"/>
      <c s="254" r="X204"/>
      <c s="255" r="Y204" t="s">
        <v>504</v>
      </c>
      <c s="255" r="Z204"/>
      <c s="0" r="AA204"/>
      <c s="0" r="AB204"/>
    </row>
    <row r="205" ht="15.00000000" customHeight="1">
      <c s="34" r="A205"/>
      <c s="256" r="B205" t="s">
        <v>162</v>
      </c>
      <c s="257" r="C205"/>
      <c s="258" r="D205"/>
      <c s="259" r="E205"/>
      <c s="260" r="F205" t="s">
        <v>494</v>
      </c>
      <c s="261" r="G205"/>
      <c s="261" r="H205"/>
      <c s="261" r="I205"/>
      <c s="261" r="J205"/>
      <c s="261" r="K205"/>
      <c s="261" r="L205"/>
      <c s="261" r="M205"/>
      <c s="261" r="N205">
        <v>3233600.00000000</v>
      </c>
      <c s="261" r="O205">
        <v>3233600.00000000</v>
      </c>
      <c s="261" r="P205">
        <v>3233600.00000000</v>
      </c>
      <c s="261" r="Q205">
        <v>3233600.00000000</v>
      </c>
      <c s="261" r="R205">
        <v>0.00000000</v>
      </c>
      <c s="261" r="S205"/>
      <c s="261" r="T205"/>
      <c s="261" r="U205"/>
      <c s="261" r="V205"/>
      <c s="262" r="W205"/>
      <c s="254" r="X205"/>
      <c s="255" r="Y205" t="s">
        <v>505</v>
      </c>
      <c s="255" r="Z205"/>
      <c s="0" r="AA205"/>
      <c s="0" r="AB205"/>
    </row>
    <row r="206" ht="15.00000000" customHeight="1">
      <c s="34" r="A206"/>
      <c s="256" r="B206" t="s">
        <v>163</v>
      </c>
      <c s="257" r="C206"/>
      <c s="258" r="D206"/>
      <c s="259" r="E206"/>
      <c s="260" r="F206" t="s">
        <v>494</v>
      </c>
      <c s="261" r="G206"/>
      <c s="261" r="H206"/>
      <c s="261" r="I206"/>
      <c s="261" r="J206"/>
      <c s="261" r="K206"/>
      <c s="261" r="L206"/>
      <c s="261" r="M206"/>
      <c s="261" r="N206">
        <v>2098987.38000000</v>
      </c>
      <c s="261" r="O206">
        <v>2098987.38000000</v>
      </c>
      <c s="261" r="P206">
        <v>2098987.38000000</v>
      </c>
      <c s="261" r="Q206">
        <v>2098987.38000000</v>
      </c>
      <c s="261" r="R206">
        <v>0.00000000</v>
      </c>
      <c s="261" r="S206"/>
      <c s="261" r="T206"/>
      <c s="261" r="U206"/>
      <c s="261" r="V206"/>
      <c s="262" r="W206"/>
      <c s="254" r="X206"/>
      <c s="255" r="Y206" t="s">
        <v>506</v>
      </c>
      <c s="255" r="Z206"/>
      <c s="0" r="AA206"/>
      <c s="0" r="AB206"/>
    </row>
    <row r="207" ht="15.00000000" customHeight="1">
      <c s="34" r="A207"/>
      <c s="256" r="B207" t="s">
        <v>164</v>
      </c>
      <c s="257" r="C207"/>
      <c s="258" r="D207"/>
      <c s="259" r="E207"/>
      <c s="260" r="F207" t="s">
        <v>494</v>
      </c>
      <c s="261" r="G207"/>
      <c s="261" r="H207"/>
      <c s="261" r="I207"/>
      <c s="261" r="J207"/>
      <c s="261" r="K207"/>
      <c s="261" r="L207"/>
      <c s="261" r="M207"/>
      <c s="261" r="N207">
        <v>169533.50000000</v>
      </c>
      <c s="261" r="O207">
        <v>169533.50000000</v>
      </c>
      <c s="261" r="P207">
        <v>169533.50000000</v>
      </c>
      <c s="261" r="Q207">
        <v>169533.50000000</v>
      </c>
      <c s="261" r="R207">
        <v>0.00000000</v>
      </c>
      <c s="261" r="S207"/>
      <c s="261" r="T207"/>
      <c s="261" r="U207"/>
      <c s="261" r="V207"/>
      <c s="262" r="W207"/>
      <c s="254" r="X207"/>
      <c s="255" r="Y207" t="s">
        <v>507</v>
      </c>
      <c s="255" r="Z207"/>
      <c s="0" r="AA207"/>
      <c s="0" r="AB207"/>
    </row>
    <row r="208" ht="15.00000000" customHeight="1">
      <c s="34" r="A208"/>
      <c s="256" r="B208" t="s">
        <v>165</v>
      </c>
      <c s="257" r="C208"/>
      <c s="258" r="D208"/>
      <c s="259" r="E208"/>
      <c s="260" r="F208" t="s">
        <v>494</v>
      </c>
      <c s="261" r="G208"/>
      <c s="261" r="H208"/>
      <c s="261" r="I208"/>
      <c s="261" r="J208"/>
      <c s="261" r="K208"/>
      <c s="261" r="L208"/>
      <c s="261" r="M208"/>
      <c s="261" r="N208">
        <v>700000.00000000</v>
      </c>
      <c s="261" r="O208">
        <v>700000.00000000</v>
      </c>
      <c s="261" r="P208">
        <v>700000.00000000</v>
      </c>
      <c s="261" r="Q208">
        <v>700000.00000000</v>
      </c>
      <c s="261" r="R208">
        <v>0.00000000</v>
      </c>
      <c s="261" r="S208"/>
      <c s="261" r="T208"/>
      <c s="261" r="U208"/>
      <c s="261" r="V208"/>
      <c s="262" r="W208"/>
      <c s="254" r="X208"/>
      <c s="255" r="Y208" t="s">
        <v>508</v>
      </c>
      <c s="255" r="Z208"/>
      <c s="0" r="AA208"/>
      <c s="0" r="AB208"/>
    </row>
    <row r="209" ht="15.00000000" customHeight="1">
      <c s="34" r="A209"/>
      <c s="256" r="B209" t="s">
        <v>166</v>
      </c>
      <c s="257" r="C209"/>
      <c s="258" r="D209"/>
      <c s="259" r="E209"/>
      <c s="260" r="F209" t="s">
        <v>494</v>
      </c>
      <c s="261" r="G209"/>
      <c s="261" r="H209"/>
      <c s="261" r="I209"/>
      <c s="261" r="J209"/>
      <c s="261" r="K209"/>
      <c s="261" r="L209"/>
      <c s="261" r="M209"/>
      <c s="261" r="N209">
        <v>20000.00000000</v>
      </c>
      <c s="261" r="O209">
        <v>20000.00000000</v>
      </c>
      <c s="261" r="P209">
        <v>20000.00000000</v>
      </c>
      <c s="261" r="Q209">
        <v>20000.00000000</v>
      </c>
      <c s="261" r="R209">
        <v>0.00000000</v>
      </c>
      <c s="261" r="S209"/>
      <c s="261" r="T209"/>
      <c s="261" r="U209"/>
      <c s="261" r="V209"/>
      <c s="262" r="W209"/>
      <c s="254" r="X209"/>
      <c s="255" r="Y209" t="s">
        <v>509</v>
      </c>
      <c s="255" r="Z209"/>
      <c s="0" r="AA209"/>
      <c s="0" r="AB209"/>
    </row>
    <row r="210" ht="15.00000000" customHeight="1">
      <c s="34" r="A210"/>
      <c s="256" r="B210" t="s">
        <v>167</v>
      </c>
      <c s="257" r="C210"/>
      <c s="258" r="D210"/>
      <c s="259" r="E210"/>
      <c s="260" r="F210" t="s">
        <v>494</v>
      </c>
      <c s="261" r="G210"/>
      <c s="261" r="H210"/>
      <c s="261" r="I210"/>
      <c s="261" r="J210"/>
      <c s="261" r="K210"/>
      <c s="261" r="L210"/>
      <c s="261" r="M210"/>
      <c s="261" r="N210">
        <v>50000.00000000</v>
      </c>
      <c s="261" r="O210">
        <v>50000.00000000</v>
      </c>
      <c s="261" r="P210">
        <v>50000.00000000</v>
      </c>
      <c s="261" r="Q210">
        <v>50000.00000000</v>
      </c>
      <c s="261" r="R210">
        <v>0.00000000</v>
      </c>
      <c s="261" r="S210"/>
      <c s="261" r="T210"/>
      <c s="261" r="U210"/>
      <c s="261" r="V210"/>
      <c s="262" r="W210"/>
      <c s="254" r="X210"/>
      <c s="255" r="Y210" t="s">
        <v>510</v>
      </c>
      <c s="255" r="Z210"/>
      <c s="0" r="AA210"/>
      <c s="0" r="AB210"/>
    </row>
    <row r="211" ht="15.00000000" customHeight="1">
      <c s="34" r="A211"/>
      <c s="70" r="B211" t="s">
        <v>39</v>
      </c>
      <c s="71" r="C211"/>
      <c s="71" r="D211"/>
      <c s="71" r="E211"/>
      <c s="263" r="F211" t="s">
        <v>168</v>
      </c>
      <c s="74" r="G211"/>
      <c s="74" r="H211"/>
      <c s="75" r="I211"/>
      <c s="76" r="J211"/>
      <c s="74" r="K211"/>
      <c s="75" r="L211"/>
      <c s="76" r="M211"/>
      <c s="74" r="N211">
        <v>47736388.00000000</v>
      </c>
      <c s="74" r="O211">
        <v>47736388.00000000</v>
      </c>
      <c s="74" r="P211">
        <v>47736388.00000000</v>
      </c>
      <c s="74" r="Q211">
        <v>47736388.00000000</v>
      </c>
      <c s="74" r="R211">
        <v>0.00000000</v>
      </c>
      <c s="74" r="S211"/>
      <c s="74" r="T211"/>
      <c s="74" r="U211"/>
      <c s="74" r="V211"/>
      <c s="77" r="W211"/>
      <c s="254" r="X211"/>
      <c s="255" r="Y211" t="s">
        <v>511</v>
      </c>
      <c s="255" r="Z211"/>
      <c s="0" r="AA211"/>
      <c s="0" r="AB211"/>
    </row>
    <row r="212" ht="15.00000000" customHeight="1">
      <c s="34" r="A212"/>
      <c s="256" r="B212" t="s">
        <v>169</v>
      </c>
      <c s="257" r="C212"/>
      <c s="258" r="D212"/>
      <c s="259" r="E212"/>
      <c s="260" r="F212" t="s">
        <v>512</v>
      </c>
      <c s="261" r="G212"/>
      <c s="261" r="H212"/>
      <c s="261" r="I212"/>
      <c s="261" r="J212"/>
      <c s="261" r="K212"/>
      <c s="261" r="L212"/>
      <c s="261" r="M212"/>
      <c s="261" r="N212">
        <v>2616679.81000000</v>
      </c>
      <c s="261" r="O212">
        <v>2616679.81000000</v>
      </c>
      <c s="261" r="P212">
        <v>2616679.81000000</v>
      </c>
      <c s="261" r="Q212"/>
      <c s="261" r="R212">
        <v>0.00000000</v>
      </c>
      <c s="261" r="S212"/>
      <c s="261" r="T212"/>
      <c s="261" r="U212"/>
      <c s="261" r="V212"/>
      <c s="262" r="W212"/>
      <c s="254" r="X212"/>
      <c s="255" r="Y212" t="s">
        <v>513</v>
      </c>
      <c s="255" r="Z212"/>
      <c s="0" r="AA212"/>
      <c s="0" r="AB212"/>
    </row>
    <row r="213" ht="15.00000000" customHeight="1">
      <c s="34" r="A213"/>
      <c s="256" r="B213" t="s">
        <v>171</v>
      </c>
      <c s="257" r="C213"/>
      <c s="258" r="D213"/>
      <c s="259" r="E213"/>
      <c s="260" r="F213" t="s">
        <v>512</v>
      </c>
      <c s="261" r="G213"/>
      <c s="261" r="H213"/>
      <c s="261" r="I213"/>
      <c s="261" r="J213"/>
      <c s="261" r="K213"/>
      <c s="261" r="L213"/>
      <c s="261" r="M213"/>
      <c s="261" r="N213">
        <v>600000.00000000</v>
      </c>
      <c s="261" r="O213">
        <v>600000.00000000</v>
      </c>
      <c s="261" r="P213">
        <v>600000.00000000</v>
      </c>
      <c s="261" r="Q213"/>
      <c s="261" r="R213">
        <v>0.00000000</v>
      </c>
      <c s="261" r="S213"/>
      <c s="261" r="T213"/>
      <c s="261" r="U213"/>
      <c s="261" r="V213"/>
      <c s="262" r="W213"/>
      <c s="254" r="X213"/>
      <c s="255" r="Y213" t="s">
        <v>514</v>
      </c>
      <c s="255" r="Z213"/>
      <c s="0" r="AA213"/>
      <c s="0" r="AB213"/>
    </row>
    <row r="214" ht="15.00000000" customHeight="1">
      <c s="34" r="A214"/>
      <c s="256" r="B214" t="s">
        <v>172</v>
      </c>
      <c s="257" r="C214"/>
      <c s="258" r="D214"/>
      <c s="259" r="E214"/>
      <c s="260" r="F214" t="s">
        <v>512</v>
      </c>
      <c s="261" r="G214"/>
      <c s="261" r="H214"/>
      <c s="261" r="I214"/>
      <c s="261" r="J214"/>
      <c s="261" r="K214"/>
      <c s="261" r="L214"/>
      <c s="261" r="M214"/>
      <c s="261" r="N214">
        <v>246000.00000000</v>
      </c>
      <c s="261" r="O214">
        <v>246000.00000000</v>
      </c>
      <c s="261" r="P214">
        <v>246000.00000000</v>
      </c>
      <c s="261" r="Q214"/>
      <c s="261" r="R214">
        <v>0.00000000</v>
      </c>
      <c s="261" r="S214"/>
      <c s="261" r="T214"/>
      <c s="261" r="U214"/>
      <c s="261" r="V214"/>
      <c s="262" r="W214"/>
      <c s="254" r="X214"/>
      <c s="255" r="Y214" t="s">
        <v>515</v>
      </c>
      <c s="255" r="Z214"/>
      <c s="0" r="AA214"/>
      <c s="0" r="AB214"/>
    </row>
    <row r="215" ht="15.00000000" customHeight="1">
      <c s="34" r="A215"/>
      <c s="256" r="B215" t="s">
        <v>173</v>
      </c>
      <c s="257" r="C215"/>
      <c s="258" r="D215"/>
      <c s="259" r="E215"/>
      <c s="260" r="F215" t="s">
        <v>512</v>
      </c>
      <c s="261" r="G215"/>
      <c s="261" r="H215"/>
      <c s="261" r="I215"/>
      <c s="261" r="J215"/>
      <c s="261" r="K215"/>
      <c s="261" r="L215"/>
      <c s="261" r="M215"/>
      <c s="261" r="N215">
        <v>12519917.86000000</v>
      </c>
      <c s="261" r="O215">
        <v>9849986.99000000</v>
      </c>
      <c s="261" r="P215">
        <v>12519917.86000000</v>
      </c>
      <c s="261" r="Q215"/>
      <c s="261" r="R215">
        <v>0.00000000</v>
      </c>
      <c s="261" r="S215"/>
      <c s="261" r="T215"/>
      <c s="261" r="U215"/>
      <c s="261" r="V215"/>
      <c s="262" r="W215"/>
      <c s="254" r="X215"/>
      <c s="255" r="Y215" t="s">
        <v>516</v>
      </c>
      <c s="255" r="Z215"/>
      <c s="0" r="AA215"/>
      <c s="0" r="AB215"/>
    </row>
    <row r="216" ht="15.00000000" customHeight="1">
      <c s="34" r="A216"/>
      <c s="70" r="B216" t="s">
        <v>39</v>
      </c>
      <c s="71" r="C216"/>
      <c s="71" r="D216"/>
      <c s="71" r="E216"/>
      <c s="263" r="F216" t="s">
        <v>174</v>
      </c>
      <c s="74" r="G216"/>
      <c s="74" r="H216"/>
      <c s="75" r="I216"/>
      <c s="76" r="J216"/>
      <c s="74" r="K216"/>
      <c s="75" r="L216"/>
      <c s="76" r="M216"/>
      <c s="74" r="N216">
        <v>15982597.67000000</v>
      </c>
      <c s="74" r="O216">
        <v>13312666.80000000</v>
      </c>
      <c s="74" r="P216">
        <v>15982597.67000000</v>
      </c>
      <c s="74" r="Q216"/>
      <c s="74" r="R216">
        <v>0.00000000</v>
      </c>
      <c s="74" r="S216"/>
      <c s="74" r="T216"/>
      <c s="74" r="U216"/>
      <c s="74" r="V216"/>
      <c s="77" r="W216"/>
      <c s="254" r="X216"/>
      <c s="255" r="Y216" t="s">
        <v>517</v>
      </c>
      <c s="255" r="Z216"/>
      <c s="0" r="AA216"/>
      <c s="0" r="AB216"/>
    </row>
    <row r="217" ht="15.00000000" customHeight="1">
      <c s="34" r="A217"/>
      <c s="256" r="B217" t="s">
        <v>169</v>
      </c>
      <c s="257" r="C217"/>
      <c s="258" r="D217"/>
      <c s="259" r="E217"/>
      <c s="260" r="F217" t="s">
        <v>518</v>
      </c>
      <c s="261" r="G217"/>
      <c s="261" r="H217"/>
      <c s="261" r="I217"/>
      <c s="261" r="J217"/>
      <c s="261" r="K217"/>
      <c s="261" r="L217"/>
      <c s="261" r="M217"/>
      <c s="261" r="N217">
        <v>737690.19000000</v>
      </c>
      <c s="261" r="O217">
        <v>737690.19000000</v>
      </c>
      <c s="261" r="P217">
        <v>737690.19000000</v>
      </c>
      <c s="261" r="Q217"/>
      <c s="261" r="R217">
        <v>0.00000000</v>
      </c>
      <c s="261" r="S217"/>
      <c s="261" r="T217"/>
      <c s="261" r="U217"/>
      <c s="261" r="V217"/>
      <c s="262" r="W217"/>
      <c s="254" r="X217"/>
      <c s="255" r="Y217" t="s">
        <v>519</v>
      </c>
      <c s="255" r="Z217"/>
      <c s="0" r="AA217"/>
      <c s="0" r="AB217"/>
    </row>
    <row r="218" ht="15.00000000" customHeight="1">
      <c s="34" r="A218"/>
      <c s="256" r="B218" t="s">
        <v>176</v>
      </c>
      <c s="257" r="C218"/>
      <c s="258" r="D218"/>
      <c s="259" r="E218"/>
      <c s="260" r="F218" t="s">
        <v>518</v>
      </c>
      <c s="261" r="G218"/>
      <c s="261" r="H218"/>
      <c s="261" r="I218"/>
      <c s="261" r="J218"/>
      <c s="261" r="K218"/>
      <c s="261" r="L218"/>
      <c s="261" r="M218"/>
      <c s="261" r="N218">
        <v>500000.00000000</v>
      </c>
      <c s="261" r="O218">
        <v>500000.00000000</v>
      </c>
      <c s="261" r="P218">
        <v>500000.00000000</v>
      </c>
      <c s="261" r="Q218">
        <v>500000.00000000</v>
      </c>
      <c s="261" r="R218">
        <v>0.00000000</v>
      </c>
      <c s="261" r="S218"/>
      <c s="261" r="T218"/>
      <c s="261" r="U218"/>
      <c s="261" r="V218"/>
      <c s="262" r="W218"/>
      <c s="254" r="X218"/>
      <c s="255" r="Y218" t="s">
        <v>520</v>
      </c>
      <c s="255" r="Z218"/>
      <c s="0" r="AA218"/>
      <c s="0" r="AB218"/>
    </row>
    <row r="219" ht="15.00000000" customHeight="1">
      <c s="34" r="A219"/>
      <c s="256" r="B219" t="s">
        <v>177</v>
      </c>
      <c s="257" r="C219"/>
      <c s="258" r="D219"/>
      <c s="259" r="E219"/>
      <c s="260" r="F219" t="s">
        <v>518</v>
      </c>
      <c s="261" r="G219"/>
      <c s="261" r="H219"/>
      <c s="261" r="I219"/>
      <c s="261" r="J219"/>
      <c s="261" r="K219"/>
      <c s="261" r="L219"/>
      <c s="261" r="M219"/>
      <c s="261" r="N219">
        <v>7000000.00000000</v>
      </c>
      <c s="261" r="O219">
        <v>7000000.00000000</v>
      </c>
      <c s="261" r="P219">
        <v>7000000.00000000</v>
      </c>
      <c s="261" r="Q219">
        <v>7000000.00000000</v>
      </c>
      <c s="261" r="R219">
        <v>0.00000000</v>
      </c>
      <c s="261" r="S219"/>
      <c s="261" r="T219"/>
      <c s="261" r="U219"/>
      <c s="261" r="V219"/>
      <c s="262" r="W219"/>
      <c s="254" r="X219"/>
      <c s="255" r="Y219" t="s">
        <v>521</v>
      </c>
      <c s="255" r="Z219"/>
      <c s="0" r="AA219"/>
      <c s="0" r="AB219"/>
    </row>
    <row r="220" ht="15.00000000" customHeight="1">
      <c s="34" r="A220"/>
      <c s="70" r="B220" t="s">
        <v>39</v>
      </c>
      <c s="71" r="C220"/>
      <c s="71" r="D220"/>
      <c s="71" r="E220"/>
      <c s="263" r="F220" t="s">
        <v>178</v>
      </c>
      <c s="74" r="G220"/>
      <c s="74" r="H220"/>
      <c s="75" r="I220"/>
      <c s="76" r="J220"/>
      <c s="74" r="K220"/>
      <c s="75" r="L220"/>
      <c s="76" r="M220"/>
      <c s="74" r="N220">
        <v>8237690.19000000</v>
      </c>
      <c s="74" r="O220">
        <v>8237690.19000000</v>
      </c>
      <c s="74" r="P220">
        <v>8237690.19000000</v>
      </c>
      <c s="74" r="Q220">
        <v>7500000.00000000</v>
      </c>
      <c s="74" r="R220">
        <v>0.00000000</v>
      </c>
      <c s="74" r="S220"/>
      <c s="74" r="T220"/>
      <c s="74" r="U220"/>
      <c s="74" r="V220"/>
      <c s="77" r="W220"/>
      <c s="254" r="X220"/>
      <c s="255" r="Y220" t="s">
        <v>522</v>
      </c>
      <c s="255" r="Z220"/>
      <c s="0" r="AA220"/>
      <c s="0" r="AB220"/>
    </row>
    <row r="221" ht="15.00000000" customHeight="1">
      <c s="34" r="A221"/>
      <c s="256" r="B221" t="s">
        <v>179</v>
      </c>
      <c s="257" r="C221"/>
      <c s="258" r="D221"/>
      <c s="259" r="E221"/>
      <c s="260" r="F221" t="s">
        <v>523</v>
      </c>
      <c s="261" r="G221"/>
      <c s="261" r="H221"/>
      <c s="261" r="I221"/>
      <c s="261" r="J221"/>
      <c s="261" r="K221"/>
      <c s="261" r="L221"/>
      <c s="261" r="M221"/>
      <c s="261" r="N221">
        <v>850100.00000000</v>
      </c>
      <c s="261" r="O221">
        <v>850100.00000000</v>
      </c>
      <c s="261" r="P221">
        <v>850100.00000000</v>
      </c>
      <c s="261" r="Q221">
        <v>850100.00000000</v>
      </c>
      <c s="261" r="R221">
        <v>0.00000000</v>
      </c>
      <c s="261" r="S221"/>
      <c s="261" r="T221"/>
      <c s="261" r="U221"/>
      <c s="261" r="V221"/>
      <c s="262" r="W221"/>
      <c s="254" r="X221"/>
      <c s="255" r="Y221" t="s">
        <v>524</v>
      </c>
      <c s="255" r="Z221"/>
      <c s="0" r="AA221"/>
      <c s="0" r="AB221"/>
    </row>
    <row r="222" ht="15.00000000" customHeight="1">
      <c s="34" r="A222"/>
      <c s="70" r="B222" t="s">
        <v>39</v>
      </c>
      <c s="71" r="C222"/>
      <c s="71" r="D222"/>
      <c s="71" r="E222"/>
      <c s="263" r="F222" t="s">
        <v>181</v>
      </c>
      <c s="74" r="G222"/>
      <c s="74" r="H222"/>
      <c s="75" r="I222"/>
      <c s="76" r="J222"/>
      <c s="74" r="K222"/>
      <c s="75" r="L222"/>
      <c s="76" r="M222"/>
      <c s="74" r="N222">
        <v>850100.00000000</v>
      </c>
      <c s="74" r="O222">
        <v>850100.00000000</v>
      </c>
      <c s="74" r="P222">
        <v>850100.00000000</v>
      </c>
      <c s="74" r="Q222">
        <v>850100.00000000</v>
      </c>
      <c s="74" r="R222">
        <v>0.00000000</v>
      </c>
      <c s="74" r="S222"/>
      <c s="74" r="T222"/>
      <c s="74" r="U222"/>
      <c s="74" r="V222"/>
      <c s="77" r="W222"/>
      <c s="254" r="X222"/>
      <c s="255" r="Y222" t="s">
        <v>525</v>
      </c>
      <c s="255" r="Z222"/>
      <c s="0" r="AA222"/>
      <c s="0" r="AB222"/>
    </row>
    <row r="223" ht="15.00000000" customHeight="1">
      <c s="34" r="A223"/>
      <c s="256" r="B223" t="s">
        <v>182</v>
      </c>
      <c s="257" r="C223"/>
      <c s="258" r="D223"/>
      <c s="259" r="E223"/>
      <c s="260" r="F223" t="s">
        <v>526</v>
      </c>
      <c s="261" r="G223"/>
      <c s="261" r="H223"/>
      <c s="261" r="I223"/>
      <c s="261" r="J223"/>
      <c s="261" r="K223"/>
      <c s="261" r="L223"/>
      <c s="261" r="M223"/>
      <c s="261" r="N223">
        <v>17095.87000000</v>
      </c>
      <c s="261" r="O223">
        <v>17095.87000000</v>
      </c>
      <c s="261" r="P223">
        <v>17095.87000000</v>
      </c>
      <c s="261" r="Q223"/>
      <c s="261" r="R223">
        <v>0.00000000</v>
      </c>
      <c s="261" r="S223"/>
      <c s="261" r="T223"/>
      <c s="261" r="U223"/>
      <c s="261" r="V223"/>
      <c s="262" r="W223"/>
      <c s="254" r="X223"/>
      <c s="255" r="Y223" t="s">
        <v>527</v>
      </c>
      <c s="255" r="Z223"/>
      <c s="0" r="AA223"/>
      <c s="0" r="AB223"/>
    </row>
    <row r="224" ht="15.00000000" customHeight="1">
      <c s="34" r="A224"/>
      <c s="256" r="B224" t="s">
        <v>184</v>
      </c>
      <c s="257" r="C224"/>
      <c s="258" r="D224"/>
      <c s="259" r="E224"/>
      <c s="260" r="F224" t="s">
        <v>526</v>
      </c>
      <c s="261" r="G224"/>
      <c s="261" r="H224"/>
      <c s="261" r="I224"/>
      <c s="261" r="J224"/>
      <c s="261" r="K224"/>
      <c s="261" r="L224"/>
      <c s="261" r="M224"/>
      <c s="261" r="N224">
        <v>2712.95000000</v>
      </c>
      <c s="261" r="O224">
        <v>2712.95000000</v>
      </c>
      <c s="261" r="P224">
        <v>2712.95000000</v>
      </c>
      <c s="261" r="Q224"/>
      <c s="261" r="R224">
        <v>0.00000000</v>
      </c>
      <c s="261" r="S224"/>
      <c s="261" r="T224"/>
      <c s="261" r="U224"/>
      <c s="261" r="V224"/>
      <c s="262" r="W224"/>
      <c s="254" r="X224"/>
      <c s="255" r="Y224" t="s">
        <v>528</v>
      </c>
      <c s="255" r="Z224"/>
      <c s="0" r="AA224"/>
      <c s="0" r="AB224"/>
    </row>
    <row r="225" ht="15.00000000" customHeight="1">
      <c s="34" r="A225"/>
      <c s="256" r="B225" t="s">
        <v>185</v>
      </c>
      <c s="257" r="C225"/>
      <c s="258" r="D225"/>
      <c s="259" r="E225"/>
      <c s="260" r="F225" t="s">
        <v>526</v>
      </c>
      <c s="261" r="G225"/>
      <c s="261" r="H225"/>
      <c s="261" r="I225"/>
      <c s="261" r="J225"/>
      <c s="261" r="K225"/>
      <c s="261" r="L225"/>
      <c s="261" r="M225"/>
      <c s="261" r="N225">
        <v>120.41000000</v>
      </c>
      <c s="261" r="O225">
        <v>120.41000000</v>
      </c>
      <c s="261" r="P225"/>
      <c s="261" r="Q225"/>
      <c s="261" r="R225">
        <v>120.41000000</v>
      </c>
      <c s="261" r="S225"/>
      <c s="261" r="T225"/>
      <c s="261" r="U225"/>
      <c s="261" r="V225"/>
      <c s="262" r="W225"/>
      <c s="254" r="X225"/>
      <c s="255" r="Y225" t="s">
        <v>529</v>
      </c>
      <c s="255" r="Z225"/>
      <c s="0" r="AA225"/>
      <c s="0" r="AB225"/>
    </row>
    <row r="226" ht="15.00000000" customHeight="1">
      <c s="34" r="A226"/>
      <c s="70" r="B226" t="s">
        <v>39</v>
      </c>
      <c s="71" r="C226"/>
      <c s="71" r="D226"/>
      <c s="71" r="E226"/>
      <c s="263" r="F226" t="s">
        <v>186</v>
      </c>
      <c s="74" r="G226"/>
      <c s="74" r="H226"/>
      <c s="75" r="I226"/>
      <c s="76" r="J226"/>
      <c s="74" r="K226"/>
      <c s="75" r="L226"/>
      <c s="76" r="M226"/>
      <c s="74" r="N226">
        <v>19929.23000000</v>
      </c>
      <c s="74" r="O226">
        <v>19929.23000000</v>
      </c>
      <c s="74" r="P226">
        <v>19808.82000000</v>
      </c>
      <c s="74" r="Q226"/>
      <c s="74" r="R226">
        <v>120.41000000</v>
      </c>
      <c s="74" r="S226"/>
      <c s="74" r="T226"/>
      <c s="74" r="U226"/>
      <c s="74" r="V226"/>
      <c s="77" r="W226"/>
      <c s="254" r="X226"/>
      <c s="255" r="Y226" t="s">
        <v>530</v>
      </c>
      <c s="255" r="Z226"/>
      <c s="0" r="AA226"/>
      <c s="0" r="AB226"/>
    </row>
    <row r="227" ht="15.00000000" customHeight="1">
      <c s="34" r="A227"/>
      <c s="256" r="B227" t="s">
        <v>187</v>
      </c>
      <c s="257" r="C227"/>
      <c s="258" r="D227"/>
      <c s="259" r="E227"/>
      <c s="260" r="F227" t="s">
        <v>531</v>
      </c>
      <c s="261" r="G227"/>
      <c s="261" r="H227"/>
      <c s="261" r="I227"/>
      <c s="261" r="J227"/>
      <c s="261" r="K227"/>
      <c s="261" r="L227"/>
      <c s="261" r="M227"/>
      <c s="261" r="N227">
        <v>365666.73000000</v>
      </c>
      <c s="261" r="O227">
        <v>365666.73000000</v>
      </c>
      <c s="261" r="P227">
        <v>365666.73000000</v>
      </c>
      <c s="261" r="Q227"/>
      <c s="261" r="R227">
        <v>0.00000000</v>
      </c>
      <c s="261" r="S227"/>
      <c s="261" r="T227"/>
      <c s="261" r="U227"/>
      <c s="261" r="V227"/>
      <c s="262" r="W227"/>
      <c s="254" r="X227"/>
      <c s="255" r="Y227" t="s">
        <v>532</v>
      </c>
      <c s="255" r="Z227"/>
      <c s="0" r="AA227"/>
      <c s="0" r="AB227"/>
    </row>
    <row r="228" ht="15.00000000" customHeight="1">
      <c s="34" r="A228"/>
      <c s="256" r="B228" t="s">
        <v>189</v>
      </c>
      <c s="257" r="C228"/>
      <c s="258" r="D228"/>
      <c s="259" r="E228"/>
      <c s="260" r="F228" t="s">
        <v>531</v>
      </c>
      <c s="261" r="G228"/>
      <c s="261" r="H228"/>
      <c s="261" r="I228"/>
      <c s="261" r="J228"/>
      <c s="261" r="K228"/>
      <c s="261" r="L228"/>
      <c s="261" r="M228"/>
      <c s="261" r="N228">
        <v>74857.00000000</v>
      </c>
      <c s="261" r="O228">
        <v>74857.00000000</v>
      </c>
      <c s="261" r="P228">
        <v>74857.00000000</v>
      </c>
      <c s="261" r="Q228"/>
      <c s="261" r="R228">
        <v>0.00000000</v>
      </c>
      <c s="261" r="S228"/>
      <c s="261" r="T228"/>
      <c s="261" r="U228"/>
      <c s="261" r="V228"/>
      <c s="262" r="W228"/>
      <c s="254" r="X228"/>
      <c s="255" r="Y228" t="s">
        <v>533</v>
      </c>
      <c s="255" r="Z228"/>
      <c s="0" r="AA228"/>
      <c s="0" r="AB228"/>
    </row>
    <row r="229" ht="15.00000000" customHeight="1">
      <c s="34" r="A229"/>
      <c s="70" r="B229" t="s">
        <v>39</v>
      </c>
      <c s="71" r="C229"/>
      <c s="71" r="D229"/>
      <c s="71" r="E229"/>
      <c s="263" r="F229" t="s">
        <v>190</v>
      </c>
      <c s="74" r="G229"/>
      <c s="74" r="H229"/>
      <c s="75" r="I229"/>
      <c s="76" r="J229"/>
      <c s="74" r="K229"/>
      <c s="75" r="L229"/>
      <c s="76" r="M229"/>
      <c s="74" r="N229">
        <v>440523.73000000</v>
      </c>
      <c s="74" r="O229">
        <v>440523.73000000</v>
      </c>
      <c s="74" r="P229">
        <v>440523.73000000</v>
      </c>
      <c s="74" r="Q229"/>
      <c s="74" r="R229">
        <v>0.00000000</v>
      </c>
      <c s="74" r="S229"/>
      <c s="74" r="T229"/>
      <c s="74" r="U229"/>
      <c s="74" r="V229"/>
      <c s="77" r="W229"/>
      <c s="254" r="X229"/>
      <c s="255" r="Y229" t="s">
        <v>534</v>
      </c>
      <c s="255" r="Z229"/>
      <c s="0" r="AA229"/>
      <c s="0" r="AB229"/>
    </row>
    <row r="230" ht="15.00000000" customHeight="1">
      <c s="34" r="A230"/>
      <c s="256" r="B230" t="s">
        <v>191</v>
      </c>
      <c s="257" r="C230"/>
      <c s="258" r="D230"/>
      <c s="259" r="E230"/>
      <c s="260" r="F230" t="s">
        <v>535</v>
      </c>
      <c s="261" r="G230"/>
      <c s="261" r="H230"/>
      <c s="261" r="I230"/>
      <c s="261" r="J230"/>
      <c s="261" r="K230"/>
      <c s="261" r="L230"/>
      <c s="261" r="M230"/>
      <c s="261" r="N230">
        <v>80000.00000000</v>
      </c>
      <c s="261" r="O230">
        <v>80000.00000000</v>
      </c>
      <c s="261" r="P230">
        <v>80000.00000000</v>
      </c>
      <c s="261" r="Q230"/>
      <c s="261" r="R230">
        <v>0.00000000</v>
      </c>
      <c s="261" r="S230"/>
      <c s="261" r="T230"/>
      <c s="261" r="U230"/>
      <c s="261" r="V230"/>
      <c s="262" r="W230"/>
      <c s="254" r="X230"/>
      <c s="255" r="Y230" t="s">
        <v>536</v>
      </c>
      <c s="255" r="Z230"/>
      <c s="0" r="AA230"/>
      <c s="0" r="AB230"/>
    </row>
    <row r="231" ht="15.00000000" customHeight="1">
      <c s="34" r="A231"/>
      <c s="256" r="B231" t="s">
        <v>191</v>
      </c>
      <c s="257" r="C231"/>
      <c s="258" r="D231"/>
      <c s="259" r="E231"/>
      <c s="260" r="F231" t="s">
        <v>537</v>
      </c>
      <c s="261" r="G231"/>
      <c s="261" r="H231"/>
      <c s="261" r="I231"/>
      <c s="261" r="J231"/>
      <c s="261" r="K231"/>
      <c s="261" r="L231"/>
      <c s="261" r="M231"/>
      <c s="261" r="N231">
        <v>1157285.19000000</v>
      </c>
      <c s="261" r="O231">
        <v>1157285.19000000</v>
      </c>
      <c s="261" r="P231">
        <v>1157285.19000000</v>
      </c>
      <c s="261" r="Q231"/>
      <c s="261" r="R231">
        <v>0.00000000</v>
      </c>
      <c s="261" r="S231"/>
      <c s="261" r="T231"/>
      <c s="261" r="U231"/>
      <c s="261" r="V231"/>
      <c s="262" r="W231"/>
      <c s="254" r="X231"/>
      <c s="255" r="Y231" t="s">
        <v>538</v>
      </c>
      <c s="255" r="Z231"/>
      <c s="0" r="AA231"/>
      <c s="0" r="AB231"/>
    </row>
    <row r="232" ht="15.00000000" customHeight="1">
      <c s="34" r="A232"/>
      <c s="256" r="B232" t="s">
        <v>187</v>
      </c>
      <c s="257" r="C232"/>
      <c s="258" r="D232"/>
      <c s="259" r="E232"/>
      <c s="260" r="F232" t="s">
        <v>537</v>
      </c>
      <c s="261" r="G232"/>
      <c s="261" r="H232"/>
      <c s="261" r="I232"/>
      <c s="261" r="J232"/>
      <c s="261" r="K232"/>
      <c s="261" r="L232"/>
      <c s="261" r="M232"/>
      <c s="261" r="N232">
        <v>4508672.42000000</v>
      </c>
      <c s="261" r="O232">
        <v>4508672.42000000</v>
      </c>
      <c s="261" r="P232">
        <v>4508672.42000000</v>
      </c>
      <c s="261" r="Q232"/>
      <c s="261" r="R232">
        <v>0.00000000</v>
      </c>
      <c s="261" r="S232"/>
      <c s="261" r="T232"/>
      <c s="261" r="U232"/>
      <c s="261" r="V232"/>
      <c s="262" r="W232"/>
      <c s="254" r="X232"/>
      <c s="255" r="Y232" t="s">
        <v>539</v>
      </c>
      <c s="255" r="Z232"/>
      <c s="0" r="AA232"/>
      <c s="0" r="AB232"/>
    </row>
    <row r="233" ht="15.00000000" customHeight="1">
      <c s="34" r="A233"/>
      <c s="256" r="B233" t="s">
        <v>193</v>
      </c>
      <c s="257" r="C233"/>
      <c s="258" r="D233"/>
      <c s="259" r="E233"/>
      <c s="260" r="F233" t="s">
        <v>537</v>
      </c>
      <c s="261" r="G233"/>
      <c s="261" r="H233"/>
      <c s="261" r="I233"/>
      <c s="261" r="J233"/>
      <c s="261" r="K233"/>
      <c s="261" r="L233"/>
      <c s="261" r="M233"/>
      <c s="261" r="N233">
        <v>7104.49000000</v>
      </c>
      <c s="261" r="O233">
        <v>7104.49000000</v>
      </c>
      <c s="261" r="P233">
        <v>7104.49000000</v>
      </c>
      <c s="261" r="Q233"/>
      <c s="261" r="R233">
        <v>0.00000000</v>
      </c>
      <c s="261" r="S233"/>
      <c s="261" r="T233"/>
      <c s="261" r="U233"/>
      <c s="261" r="V233"/>
      <c s="262" r="W233"/>
      <c s="254" r="X233"/>
      <c s="255" r="Y233" t="s">
        <v>540</v>
      </c>
      <c s="255" r="Z233"/>
      <c s="0" r="AA233"/>
      <c s="0" r="AB233"/>
    </row>
    <row r="234" ht="15.00000000" customHeight="1">
      <c s="34" r="A234"/>
      <c s="256" r="B234" t="s">
        <v>189</v>
      </c>
      <c s="257" r="C234"/>
      <c s="258" r="D234"/>
      <c s="259" r="E234"/>
      <c s="260" r="F234" t="s">
        <v>535</v>
      </c>
      <c s="261" r="G234"/>
      <c s="261" r="H234"/>
      <c s="261" r="I234"/>
      <c s="261" r="J234"/>
      <c s="261" r="K234"/>
      <c s="261" r="L234"/>
      <c s="261" r="M234"/>
      <c s="261" r="N234">
        <v>90000.00000000</v>
      </c>
      <c s="261" r="O234">
        <v>90000.00000000</v>
      </c>
      <c s="261" r="P234">
        <v>90000.00000000</v>
      </c>
      <c s="261" r="Q234"/>
      <c s="261" r="R234">
        <v>0.00000000</v>
      </c>
      <c s="261" r="S234"/>
      <c s="261" r="T234"/>
      <c s="261" r="U234"/>
      <c s="261" r="V234"/>
      <c s="262" r="W234"/>
      <c s="254" r="X234"/>
      <c s="255" r="Y234" t="s">
        <v>541</v>
      </c>
      <c s="255" r="Z234"/>
      <c s="0" r="AA234"/>
      <c s="0" r="AB234"/>
    </row>
    <row r="235" ht="15.00000000" customHeight="1">
      <c s="34" r="A235"/>
      <c s="70" r="B235" t="s">
        <v>39</v>
      </c>
      <c s="71" r="C235"/>
      <c s="71" r="D235"/>
      <c s="71" r="E235"/>
      <c s="263" r="F235" t="s">
        <v>194</v>
      </c>
      <c s="74" r="G235"/>
      <c s="74" r="H235"/>
      <c s="75" r="I235"/>
      <c s="76" r="J235"/>
      <c s="74" r="K235"/>
      <c s="75" r="L235"/>
      <c s="76" r="M235"/>
      <c s="74" r="N235">
        <v>5843062.10000000</v>
      </c>
      <c s="74" r="O235">
        <v>5843062.10000000</v>
      </c>
      <c s="74" r="P235">
        <v>5843062.10000000</v>
      </c>
      <c s="74" r="Q235"/>
      <c s="74" r="R235">
        <v>0.00000000</v>
      </c>
      <c s="74" r="S235"/>
      <c s="74" r="T235"/>
      <c s="74" r="U235"/>
      <c s="74" r="V235"/>
      <c s="77" r="W235"/>
      <c s="254" r="X235"/>
      <c s="255" r="Y235" t="s">
        <v>542</v>
      </c>
      <c s="255" r="Z235"/>
      <c s="0" r="AA235"/>
      <c s="0" r="AB235"/>
    </row>
    <row r="236" ht="15.00000000" customHeight="1">
      <c s="34" r="A236"/>
      <c s="256" r="B236" t="s">
        <v>195</v>
      </c>
      <c s="257" r="C236"/>
      <c s="258" r="D236"/>
      <c s="259" r="E236"/>
      <c s="260" r="F236" t="s">
        <v>543</v>
      </c>
      <c s="261" r="G236"/>
      <c s="261" r="H236"/>
      <c s="261" r="I236"/>
      <c s="261" r="J236"/>
      <c s="261" r="K236"/>
      <c s="261" r="L236"/>
      <c s="261" r="M236"/>
      <c s="261" r="N236">
        <v>196936.00000000</v>
      </c>
      <c s="261" r="O236">
        <v>196936.00000000</v>
      </c>
      <c s="261" r="P236">
        <v>196936.00000000</v>
      </c>
      <c s="261" r="Q236"/>
      <c s="261" r="R236">
        <v>0.00000000</v>
      </c>
      <c s="261" r="S236"/>
      <c s="261" r="T236"/>
      <c s="261" r="U236"/>
      <c s="261" r="V236"/>
      <c s="262" r="W236"/>
      <c s="254" r="X236"/>
      <c s="255" r="Y236" t="s">
        <v>544</v>
      </c>
      <c s="255" r="Z236"/>
      <c s="0" r="AA236"/>
      <c s="0" r="AB236"/>
    </row>
    <row r="237" ht="15.00000000" customHeight="1">
      <c s="34" r="A237"/>
      <c s="70" r="B237" t="s">
        <v>39</v>
      </c>
      <c s="71" r="C237"/>
      <c s="71" r="D237"/>
      <c s="71" r="E237"/>
      <c s="263" r="F237" t="s">
        <v>197</v>
      </c>
      <c s="74" r="G237"/>
      <c s="74" r="H237"/>
      <c s="75" r="I237"/>
      <c s="76" r="J237"/>
      <c s="74" r="K237"/>
      <c s="75" r="L237"/>
      <c s="76" r="M237"/>
      <c s="74" r="N237">
        <v>196936.00000000</v>
      </c>
      <c s="74" r="O237">
        <v>196936.00000000</v>
      </c>
      <c s="74" r="P237">
        <v>196936.00000000</v>
      </c>
      <c s="74" r="Q237"/>
      <c s="74" r="R237">
        <v>0.00000000</v>
      </c>
      <c s="74" r="S237"/>
      <c s="74" r="T237"/>
      <c s="74" r="U237"/>
      <c s="74" r="V237"/>
      <c s="77" r="W237"/>
      <c s="254" r="X237"/>
      <c s="255" r="Y237" t="s">
        <v>545</v>
      </c>
      <c s="255" r="Z237"/>
      <c s="0" r="AA237"/>
      <c s="0" r="AB237"/>
    </row>
    <row r="238" ht="30.75000000" customHeight="1">
      <c s="34" r="A238"/>
      <c s="264" r="B238" t="s">
        <v>307</v>
      </c>
      <c s="265" r="C238"/>
      <c s="265" r="D238"/>
      <c s="265" r="E238"/>
      <c s="266" r="F238" t="s">
        <v>546</v>
      </c>
      <c s="267" r="G238">
        <v>1673462.14000000</v>
      </c>
      <c s="267" r="H238"/>
      <c s="268" r="I238"/>
      <c s="269" r="J238"/>
      <c s="267" r="K238"/>
      <c s="268" r="L238"/>
      <c s="269" r="M238"/>
      <c s="267" r="N238">
        <v>429614190.38000000</v>
      </c>
      <c s="267" r="O238">
        <v>426806335.53000000</v>
      </c>
      <c s="267" r="P238">
        <v>429903156.15000000</v>
      </c>
      <c s="267" r="Q238">
        <v>78122667.97000000</v>
      </c>
      <c s="267" r="R238">
        <v>1384496.37000000</v>
      </c>
      <c s="267" r="S238"/>
      <c s="267" r="T238"/>
      <c s="267" r="U238"/>
      <c s="267" r="V238"/>
      <c s="270" r="W238"/>
      <c s="254" r="X238"/>
      <c s="271" r="Y238" t="s">
        <v>547</v>
      </c>
      <c s="255" r="Z238"/>
      <c s="0" r="AA238"/>
      <c s="0" r="AB238"/>
    </row>
    <row r="239" ht="15.00000000" customHeight="1">
      <c s="34" r="A239"/>
      <c s="256" r="B239" t="s">
        <v>127</v>
      </c>
      <c s="257" r="C239"/>
      <c s="258" r="D239"/>
      <c s="259" r="E239"/>
      <c s="260" r="F239" t="s">
        <v>548</v>
      </c>
      <c s="261" r="G239"/>
      <c s="261" r="H239"/>
      <c s="261" r="I239"/>
      <c s="261" r="J239"/>
      <c s="261" r="K239"/>
      <c s="261" r="L239"/>
      <c s="261" r="M239"/>
      <c s="261" r="N239">
        <v>227761.00000000</v>
      </c>
      <c s="261" r="O239"/>
      <c s="261" r="P239">
        <v>227761.00000000</v>
      </c>
      <c s="261" r="Q239"/>
      <c s="261" r="R239">
        <v>0.00000000</v>
      </c>
      <c s="261" r="S239"/>
      <c s="261" r="T239"/>
      <c s="261" r="U239"/>
      <c s="261" r="V239"/>
      <c s="262" r="W239"/>
      <c s="254" r="X239"/>
      <c s="255" r="Y239" t="s">
        <v>549</v>
      </c>
      <c s="255" r="Z239"/>
      <c s="0" r="AA239"/>
      <c s="0" r="AB239"/>
    </row>
    <row r="240" ht="15.00000000" customHeight="1">
      <c s="34" r="A240"/>
      <c s="256" r="B240" t="s">
        <v>122</v>
      </c>
      <c s="257" r="C240"/>
      <c s="258" r="D240"/>
      <c s="259" r="E240"/>
      <c s="260" r="F240" t="s">
        <v>548</v>
      </c>
      <c s="261" r="G240"/>
      <c s="261" r="H240"/>
      <c s="261" r="I240"/>
      <c s="261" r="J240"/>
      <c s="261" r="K240"/>
      <c s="261" r="L240"/>
      <c s="261" r="M240"/>
      <c s="261" r="N240">
        <v>2017.00000000</v>
      </c>
      <c s="261" r="O240"/>
      <c s="261" r="P240">
        <v>2017.00000000</v>
      </c>
      <c s="261" r="Q240"/>
      <c s="261" r="R240">
        <v>0.00000000</v>
      </c>
      <c s="261" r="S240"/>
      <c s="261" r="T240"/>
      <c s="261" r="U240"/>
      <c s="261" r="V240"/>
      <c s="262" r="W240"/>
      <c s="254" r="X240"/>
      <c s="255" r="Y240" t="s">
        <v>550</v>
      </c>
      <c s="255" r="Z240"/>
      <c s="0" r="AA240"/>
      <c s="0" r="AB240"/>
    </row>
    <row r="241" ht="15.00000000" customHeight="1">
      <c s="34" r="A241"/>
      <c s="256" r="B241" t="s">
        <v>104</v>
      </c>
      <c s="257" r="C241"/>
      <c s="258" r="D241"/>
      <c s="259" r="E241"/>
      <c s="260" r="F241" t="s">
        <v>548</v>
      </c>
      <c s="261" r="G241"/>
      <c s="261" r="H241"/>
      <c s="261" r="I241"/>
      <c s="261" r="J241"/>
      <c s="261" r="K241"/>
      <c s="261" r="L241"/>
      <c s="261" r="M241"/>
      <c s="261" r="N241">
        <v>85227.00000000</v>
      </c>
      <c s="261" r="O241"/>
      <c s="261" r="P241">
        <v>85227.00000000</v>
      </c>
      <c s="261" r="Q241"/>
      <c s="261" r="R241">
        <v>0.00000000</v>
      </c>
      <c s="261" r="S241"/>
      <c s="261" r="T241"/>
      <c s="261" r="U241"/>
      <c s="261" r="V241"/>
      <c s="262" r="W241"/>
      <c s="254" r="X241"/>
      <c s="255" r="Y241" t="s">
        <v>551</v>
      </c>
      <c s="255" r="Z241"/>
      <c s="0" r="AA241"/>
      <c s="0" r="AB241"/>
    </row>
    <row r="242" ht="15.00000000" customHeight="1">
      <c s="34" r="A242"/>
      <c s="256" r="B242" t="s">
        <v>63</v>
      </c>
      <c s="257" r="C242"/>
      <c s="258" r="D242"/>
      <c s="259" r="E242"/>
      <c s="260" r="F242" t="s">
        <v>548</v>
      </c>
      <c s="261" r="G242"/>
      <c s="261" r="H242"/>
      <c s="261" r="I242"/>
      <c s="261" r="J242"/>
      <c s="261" r="K242"/>
      <c s="261" r="L242"/>
      <c s="261" r="M242"/>
      <c s="261" r="N242">
        <v>122719.00000000</v>
      </c>
      <c s="261" r="O242"/>
      <c s="261" r="P242">
        <v>122719.00000000</v>
      </c>
      <c s="261" r="Q242"/>
      <c s="261" r="R242">
        <v>0.00000000</v>
      </c>
      <c s="261" r="S242"/>
      <c s="261" r="T242"/>
      <c s="261" r="U242"/>
      <c s="261" r="V242"/>
      <c s="262" r="W242"/>
      <c s="254" r="X242"/>
      <c s="255" r="Y242" t="s">
        <v>552</v>
      </c>
      <c s="255" r="Z242"/>
      <c s="0" r="AA242"/>
      <c s="0" r="AB242"/>
    </row>
    <row r="243" ht="15.00000000" customHeight="1">
      <c s="34" r="A243"/>
      <c s="256" r="B243" t="s">
        <v>71</v>
      </c>
      <c s="257" r="C243"/>
      <c s="258" r="D243"/>
      <c s="259" r="E243"/>
      <c s="260" r="F243" t="s">
        <v>548</v>
      </c>
      <c s="261" r="G243"/>
      <c s="261" r="H243"/>
      <c s="261" r="I243"/>
      <c s="261" r="J243"/>
      <c s="261" r="K243"/>
      <c s="261" r="L243"/>
      <c s="261" r="M243"/>
      <c s="261" r="N243">
        <v>12670.00000000</v>
      </c>
      <c s="261" r="O243"/>
      <c s="261" r="P243">
        <v>12670.00000000</v>
      </c>
      <c s="261" r="Q243"/>
      <c s="261" r="R243">
        <v>0.00000000</v>
      </c>
      <c s="261" r="S243"/>
      <c s="261" r="T243"/>
      <c s="261" r="U243"/>
      <c s="261" r="V243"/>
      <c s="262" r="W243"/>
      <c s="254" r="X243"/>
      <c s="255" r="Y243" t="s">
        <v>553</v>
      </c>
      <c s="255" r="Z243"/>
      <c s="0" r="AA243"/>
      <c s="0" r="AB243"/>
    </row>
    <row r="244" ht="15.00000000" customHeight="1">
      <c s="34" r="A244"/>
      <c s="256" r="B244" t="s">
        <v>65</v>
      </c>
      <c s="257" r="C244"/>
      <c s="258" r="D244"/>
      <c s="259" r="E244"/>
      <c s="260" r="F244" t="s">
        <v>548</v>
      </c>
      <c s="261" r="G244"/>
      <c s="261" r="H244"/>
      <c s="261" r="I244"/>
      <c s="261" r="J244"/>
      <c s="261" r="K244"/>
      <c s="261" r="L244"/>
      <c s="261" r="M244"/>
      <c s="261" r="N244">
        <v>994655.00000000</v>
      </c>
      <c s="261" r="O244"/>
      <c s="261" r="P244">
        <v>994655.00000000</v>
      </c>
      <c s="261" r="Q244"/>
      <c s="261" r="R244">
        <v>0.00000000</v>
      </c>
      <c s="261" r="S244"/>
      <c s="261" r="T244"/>
      <c s="261" r="U244"/>
      <c s="261" r="V244"/>
      <c s="262" r="W244"/>
      <c s="254" r="X244"/>
      <c s="255" r="Y244" t="s">
        <v>554</v>
      </c>
      <c s="255" r="Z244"/>
      <c s="0" r="AA244"/>
      <c s="0" r="AB244"/>
    </row>
    <row r="245" ht="15.00000000" customHeight="1">
      <c s="34" r="A245"/>
      <c s="256" r="B245" t="s">
        <v>115</v>
      </c>
      <c s="257" r="C245"/>
      <c s="258" r="D245"/>
      <c s="259" r="E245"/>
      <c s="260" r="F245" t="s">
        <v>548</v>
      </c>
      <c s="261" r="G245"/>
      <c s="261" r="H245"/>
      <c s="261" r="I245"/>
      <c s="261" r="J245"/>
      <c s="261" r="K245"/>
      <c s="261" r="L245"/>
      <c s="261" r="M245"/>
      <c s="261" r="N245">
        <v>19803.00000000</v>
      </c>
      <c s="261" r="O245"/>
      <c s="261" r="P245">
        <v>19803.00000000</v>
      </c>
      <c s="261" r="Q245"/>
      <c s="261" r="R245">
        <v>0.00000000</v>
      </c>
      <c s="261" r="S245"/>
      <c s="261" r="T245"/>
      <c s="261" r="U245"/>
      <c s="261" r="V245"/>
      <c s="262" r="W245"/>
      <c s="254" r="X245"/>
      <c s="255" r="Y245" t="s">
        <v>555</v>
      </c>
      <c s="255" r="Z245"/>
      <c s="0" r="AA245"/>
      <c s="0" r="AB245"/>
    </row>
    <row r="246" ht="15.00000000" customHeight="1">
      <c s="34" r="A246"/>
      <c s="256" r="B246" t="s">
        <v>66</v>
      </c>
      <c s="257" r="C246"/>
      <c s="258" r="D246"/>
      <c s="259" r="E246"/>
      <c s="260" r="F246" t="s">
        <v>548</v>
      </c>
      <c s="261" r="G246"/>
      <c s="261" r="H246"/>
      <c s="261" r="I246"/>
      <c s="261" r="J246"/>
      <c s="261" r="K246"/>
      <c s="261" r="L246"/>
      <c s="261" r="M246"/>
      <c s="261" r="N246">
        <v>2627116.00000000</v>
      </c>
      <c s="261" r="O246"/>
      <c s="261" r="P246">
        <v>2627116.00000000</v>
      </c>
      <c s="261" r="Q246"/>
      <c s="261" r="R246">
        <v>0.00000000</v>
      </c>
      <c s="261" r="S246"/>
      <c s="261" r="T246"/>
      <c s="261" r="U246"/>
      <c s="261" r="V246"/>
      <c s="262" r="W246"/>
      <c s="254" r="X246"/>
      <c s="255" r="Y246" t="s">
        <v>556</v>
      </c>
      <c s="255" r="Z246"/>
      <c s="0" r="AA246"/>
      <c s="0" r="AB246"/>
    </row>
    <row r="247" ht="15.00000000" customHeight="1">
      <c s="34" r="A247"/>
      <c s="256" r="B247" t="s">
        <v>67</v>
      </c>
      <c s="257" r="C247"/>
      <c s="258" r="D247"/>
      <c s="259" r="E247"/>
      <c s="260" r="F247" t="s">
        <v>548</v>
      </c>
      <c s="261" r="G247"/>
      <c s="261" r="H247"/>
      <c s="261" r="I247"/>
      <c s="261" r="J247"/>
      <c s="261" r="K247"/>
      <c s="261" r="L247"/>
      <c s="261" r="M247"/>
      <c s="261" r="N247">
        <v>464302.00000000</v>
      </c>
      <c s="261" r="O247"/>
      <c s="261" r="P247">
        <v>464302.00000000</v>
      </c>
      <c s="261" r="Q247"/>
      <c s="261" r="R247">
        <v>0.00000000</v>
      </c>
      <c s="261" r="S247"/>
      <c s="261" r="T247"/>
      <c s="261" r="U247"/>
      <c s="261" r="V247"/>
      <c s="262" r="W247"/>
      <c s="254" r="X247"/>
      <c s="255" r="Y247" t="s">
        <v>557</v>
      </c>
      <c s="255" r="Z247"/>
      <c s="0" r="AA247"/>
      <c s="0" r="AB247"/>
    </row>
    <row r="248" ht="15.00000000" customHeight="1">
      <c s="34" r="A248"/>
      <c s="70" r="B248" t="s">
        <v>39</v>
      </c>
      <c s="71" r="C248"/>
      <c s="71" r="D248"/>
      <c s="71" r="E248"/>
      <c s="263" r="F248" t="s">
        <v>199</v>
      </c>
      <c s="74" r="G248"/>
      <c s="74" r="H248"/>
      <c s="75" r="I248"/>
      <c s="76" r="J248"/>
      <c s="74" r="K248"/>
      <c s="75" r="L248"/>
      <c s="76" r="M248"/>
      <c s="74" r="N248">
        <v>4556270.00000000</v>
      </c>
      <c s="74" r="O248"/>
      <c s="74" r="P248">
        <v>4556270.00000000</v>
      </c>
      <c s="74" r="Q248"/>
      <c s="74" r="R248">
        <v>0.00000000</v>
      </c>
      <c s="74" r="S248"/>
      <c s="74" r="T248"/>
      <c s="74" r="U248"/>
      <c s="74" r="V248"/>
      <c s="77" r="W248"/>
      <c s="254" r="X248"/>
      <c s="255" r="Y248" t="s">
        <v>558</v>
      </c>
      <c s="255" r="Z248"/>
      <c s="0" r="AA248"/>
      <c s="0" r="AB248"/>
    </row>
    <row r="249" ht="15.00000000" customHeight="1">
      <c s="34" r="A249"/>
      <c s="256" r="B249" t="s">
        <v>185</v>
      </c>
      <c s="257" r="C249"/>
      <c s="258" r="D249"/>
      <c s="259" r="E249"/>
      <c s="260" r="F249" t="s">
        <v>559</v>
      </c>
      <c s="261" r="G249"/>
      <c s="261" r="H249"/>
      <c s="261" r="I249"/>
      <c s="261" r="J249"/>
      <c s="261" r="K249"/>
      <c s="261" r="L249"/>
      <c s="261" r="M249"/>
      <c s="261" r="N249">
        <v>307544.00000000</v>
      </c>
      <c s="261" r="O249"/>
      <c s="261" r="P249">
        <v>307544.00000000</v>
      </c>
      <c s="261" r="Q249"/>
      <c s="261" r="R249">
        <v>0.00000000</v>
      </c>
      <c s="261" r="S249"/>
      <c s="261" r="T249"/>
      <c s="261" r="U249"/>
      <c s="261" r="V249"/>
      <c s="262" r="W249"/>
      <c s="254" r="X249"/>
      <c s="255" r="Y249" t="s">
        <v>560</v>
      </c>
      <c s="255" r="Z249"/>
      <c s="0" r="AA249"/>
      <c s="0" r="AB249"/>
    </row>
    <row r="250" ht="15.00000000" customHeight="1">
      <c s="34" r="A250"/>
      <c s="256" r="B250" t="s">
        <v>200</v>
      </c>
      <c s="257" r="C250"/>
      <c s="258" r="D250"/>
      <c s="259" r="E250"/>
      <c s="260" r="F250" t="s">
        <v>559</v>
      </c>
      <c s="261" r="G250"/>
      <c s="261" r="H250"/>
      <c s="261" r="I250"/>
      <c s="261" r="J250"/>
      <c s="261" r="K250"/>
      <c s="261" r="L250"/>
      <c s="261" r="M250"/>
      <c s="261" r="N250">
        <v>11075.40000000</v>
      </c>
      <c s="261" r="O250"/>
      <c s="261" r="P250">
        <v>11075.40000000</v>
      </c>
      <c s="261" r="Q250"/>
      <c s="261" r="R250">
        <v>0.00000000</v>
      </c>
      <c s="261" r="S250"/>
      <c s="261" r="T250"/>
      <c s="261" r="U250"/>
      <c s="261" r="V250"/>
      <c s="262" r="W250"/>
      <c s="254" r="X250"/>
      <c s="255" r="Y250" t="s">
        <v>561</v>
      </c>
      <c s="255" r="Z250"/>
      <c s="0" r="AA250"/>
      <c s="0" r="AB250"/>
    </row>
    <row r="251" ht="15.00000000" customHeight="1">
      <c s="34" r="A251"/>
      <c s="256" r="B251" t="s">
        <v>201</v>
      </c>
      <c s="257" r="C251"/>
      <c s="258" r="D251"/>
      <c s="259" r="E251"/>
      <c s="260" r="F251" t="s">
        <v>559</v>
      </c>
      <c s="261" r="G251">
        <v>5018.00000000</v>
      </c>
      <c s="261" r="H251"/>
      <c s="261" r="I251"/>
      <c s="261" r="J251"/>
      <c s="261" r="K251"/>
      <c s="261" r="L251"/>
      <c s="261" r="M251"/>
      <c s="261" r="N251">
        <v>56121.00000000</v>
      </c>
      <c s="261" r="O251"/>
      <c s="261" r="P251">
        <v>55400.00000000</v>
      </c>
      <c s="261" r="Q251"/>
      <c s="261" r="R251">
        <v>5739.00000000</v>
      </c>
      <c s="261" r="S251"/>
      <c s="261" r="T251"/>
      <c s="261" r="U251"/>
      <c s="261" r="V251"/>
      <c s="262" r="W251"/>
      <c s="254" r="X251"/>
      <c s="255" r="Y251" t="s">
        <v>562</v>
      </c>
      <c s="255" r="Z251"/>
      <c s="0" r="AA251"/>
      <c s="0" r="AB251"/>
    </row>
    <row r="252" ht="15.00000000" customHeight="1">
      <c s="34" r="A252"/>
      <c s="256" r="B252" t="s">
        <v>202</v>
      </c>
      <c s="257" r="C252"/>
      <c s="258" r="D252"/>
      <c s="259" r="E252"/>
      <c s="260" r="F252" t="s">
        <v>559</v>
      </c>
      <c s="261" r="G252"/>
      <c s="261" r="H252"/>
      <c s="261" r="I252"/>
      <c s="261" r="J252"/>
      <c s="261" r="K252"/>
      <c s="261" r="L252"/>
      <c s="261" r="M252"/>
      <c s="261" r="N252">
        <v>950000.00000000</v>
      </c>
      <c s="261" r="O252"/>
      <c s="261" r="P252">
        <v>950000.00000000</v>
      </c>
      <c s="261" r="Q252"/>
      <c s="261" r="R252">
        <v>0.00000000</v>
      </c>
      <c s="261" r="S252"/>
      <c s="261" r="T252"/>
      <c s="261" r="U252"/>
      <c s="261" r="V252"/>
      <c s="262" r="W252"/>
      <c s="254" r="X252"/>
      <c s="255" r="Y252" t="s">
        <v>563</v>
      </c>
      <c s="255" r="Z252"/>
      <c s="0" r="AA252"/>
      <c s="0" r="AB252"/>
    </row>
    <row r="253" ht="15.00000000" customHeight="1">
      <c s="34" r="A253"/>
      <c s="256" r="B253" t="s">
        <v>57</v>
      </c>
      <c s="257" r="C253"/>
      <c s="258" r="D253"/>
      <c s="259" r="E253"/>
      <c s="260" r="F253" t="s">
        <v>559</v>
      </c>
      <c s="261" r="G253"/>
      <c s="261" r="H253"/>
      <c s="261" r="I253"/>
      <c s="261" r="J253"/>
      <c s="261" r="K253"/>
      <c s="261" r="L253"/>
      <c s="261" r="M253"/>
      <c s="261" r="N253">
        <v>59216.16000000</v>
      </c>
      <c s="261" r="O253"/>
      <c s="261" r="P253">
        <v>59216.16000000</v>
      </c>
      <c s="261" r="Q253"/>
      <c s="261" r="R253">
        <v>0.00000000</v>
      </c>
      <c s="261" r="S253"/>
      <c s="261" r="T253"/>
      <c s="261" r="U253"/>
      <c s="261" r="V253"/>
      <c s="262" r="W253"/>
      <c s="254" r="X253"/>
      <c s="255" r="Y253" t="s">
        <v>564</v>
      </c>
      <c s="255" r="Z253"/>
      <c s="0" r="AA253"/>
      <c s="0" r="AB253"/>
    </row>
    <row r="254" ht="15.00000000" customHeight="1">
      <c s="34" r="A254"/>
      <c s="256" r="B254" t="s">
        <v>60</v>
      </c>
      <c s="257" r="C254"/>
      <c s="258" r="D254"/>
      <c s="259" r="E254"/>
      <c s="260" r="F254" t="s">
        <v>559</v>
      </c>
      <c s="261" r="G254">
        <v>1072390.72000000</v>
      </c>
      <c s="261" r="H254"/>
      <c s="261" r="I254"/>
      <c s="261" r="J254"/>
      <c s="261" r="K254"/>
      <c s="261" r="L254"/>
      <c s="261" r="M254"/>
      <c s="261" r="N254">
        <v>1616417.02000000</v>
      </c>
      <c s="261" r="O254"/>
      <c s="261" r="P254">
        <v>1072390.72000000</v>
      </c>
      <c s="261" r="Q254"/>
      <c s="261" r="R254">
        <v>1616417.02000000</v>
      </c>
      <c s="261" r="S254"/>
      <c s="261" r="T254"/>
      <c s="261" r="U254"/>
      <c s="261" r="V254"/>
      <c s="262" r="W254"/>
      <c s="254" r="X254"/>
      <c s="255" r="Y254" t="s">
        <v>565</v>
      </c>
      <c s="255" r="Z254"/>
      <c s="0" r="AA254"/>
      <c s="0" r="AB254"/>
    </row>
    <row r="255" ht="15.00000000" customHeight="1">
      <c s="34" r="A255"/>
      <c s="70" r="B255" t="s">
        <v>39</v>
      </c>
      <c s="71" r="C255"/>
      <c s="71" r="D255"/>
      <c s="71" r="E255"/>
      <c s="263" r="F255" t="s">
        <v>61</v>
      </c>
      <c s="74" r="G255">
        <v>1077408.72000000</v>
      </c>
      <c s="74" r="H255"/>
      <c s="75" r="I255"/>
      <c s="76" r="J255"/>
      <c s="74" r="K255"/>
      <c s="75" r="L255"/>
      <c s="76" r="M255"/>
      <c s="74" r="N255">
        <v>3000373.58000000</v>
      </c>
      <c s="74" r="O255"/>
      <c s="74" r="P255">
        <v>2455626.28000000</v>
      </c>
      <c s="74" r="Q255"/>
      <c s="74" r="R255">
        <v>1622156.02000000</v>
      </c>
      <c s="74" r="S255"/>
      <c s="74" r="T255"/>
      <c s="74" r="U255"/>
      <c s="74" r="V255"/>
      <c s="77" r="W255"/>
      <c s="254" r="X255"/>
      <c s="255" r="Y255" t="s">
        <v>566</v>
      </c>
      <c s="255" r="Z255"/>
      <c s="0" r="AA255"/>
      <c s="0" r="AB255"/>
    </row>
    <row r="256" ht="15.00000000" customHeight="1">
      <c s="34" r="A256"/>
      <c s="256" r="B256" t="s">
        <v>122</v>
      </c>
      <c s="257" r="C256"/>
      <c s="258" r="D256"/>
      <c s="259" r="E256"/>
      <c s="260" r="F256" t="s">
        <v>567</v>
      </c>
      <c s="261" r="G256"/>
      <c s="261" r="H256"/>
      <c s="261" r="I256"/>
      <c s="261" r="J256"/>
      <c s="261" r="K256"/>
      <c s="261" r="L256"/>
      <c s="261" r="M256"/>
      <c s="261" r="N256">
        <v>31.04000000</v>
      </c>
      <c s="261" r="O256"/>
      <c s="261" r="P256">
        <v>31.04000000</v>
      </c>
      <c s="261" r="Q256"/>
      <c s="261" r="R256">
        <v>0.00000000</v>
      </c>
      <c s="261" r="S256"/>
      <c s="261" r="T256"/>
      <c s="261" r="U256"/>
      <c s="261" r="V256"/>
      <c s="262" r="W256"/>
      <c s="254" r="X256"/>
      <c s="255" r="Y256" t="s">
        <v>568</v>
      </c>
      <c s="255" r="Z256"/>
      <c s="0" r="AA256"/>
      <c s="0" r="AB256"/>
    </row>
    <row r="257" ht="15.00000000" customHeight="1">
      <c s="34" r="A257"/>
      <c s="256" r="B257" t="s">
        <v>104</v>
      </c>
      <c s="257" r="C257"/>
      <c s="258" r="D257"/>
      <c s="259" r="E257"/>
      <c s="260" r="F257" t="s">
        <v>567</v>
      </c>
      <c s="261" r="G257"/>
      <c s="261" r="H257"/>
      <c s="261" r="I257"/>
      <c s="261" r="J257"/>
      <c s="261" r="K257"/>
      <c s="261" r="L257"/>
      <c s="261" r="M257"/>
      <c s="261" r="N257">
        <v>1199.75000000</v>
      </c>
      <c s="261" r="O257"/>
      <c s="261" r="P257">
        <v>1199.75000000</v>
      </c>
      <c s="261" r="Q257"/>
      <c s="261" r="R257">
        <v>0.00000000</v>
      </c>
      <c s="261" r="S257"/>
      <c s="261" r="T257"/>
      <c s="261" r="U257"/>
      <c s="261" r="V257"/>
      <c s="262" r="W257"/>
      <c s="254" r="X257"/>
      <c s="255" r="Y257" t="s">
        <v>569</v>
      </c>
      <c s="255" r="Z257"/>
      <c s="0" r="AA257"/>
      <c s="0" r="AB257"/>
    </row>
    <row r="258" ht="15.00000000" customHeight="1">
      <c s="34" r="A258"/>
      <c s="256" r="B258" t="s">
        <v>204</v>
      </c>
      <c s="257" r="C258"/>
      <c s="258" r="D258"/>
      <c s="259" r="E258"/>
      <c s="260" r="F258" t="s">
        <v>567</v>
      </c>
      <c s="261" r="G258"/>
      <c s="261" r="H258"/>
      <c s="261" r="I258"/>
      <c s="261" r="J258"/>
      <c s="261" r="K258"/>
      <c s="261" r="L258"/>
      <c s="261" r="M258"/>
      <c s="261" r="N258">
        <v>1913.89000000</v>
      </c>
      <c s="261" r="O258"/>
      <c s="261" r="P258">
        <v>1913.89000000</v>
      </c>
      <c s="261" r="Q258"/>
      <c s="261" r="R258">
        <v>0.00000000</v>
      </c>
      <c s="261" r="S258"/>
      <c s="261" r="T258"/>
      <c s="261" r="U258"/>
      <c s="261" r="V258"/>
      <c s="262" r="W258"/>
      <c s="254" r="X258"/>
      <c s="255" r="Y258" t="s">
        <v>570</v>
      </c>
      <c s="255" r="Z258"/>
      <c s="0" r="AA258"/>
      <c s="0" r="AB258"/>
    </row>
    <row r="259" ht="15.00000000" customHeight="1">
      <c s="34" r="A259"/>
      <c s="256" r="B259" t="s">
        <v>205</v>
      </c>
      <c s="257" r="C259"/>
      <c s="258" r="D259"/>
      <c s="259" r="E259"/>
      <c s="260" r="F259" t="s">
        <v>567</v>
      </c>
      <c s="261" r="G259"/>
      <c s="261" r="H259"/>
      <c s="261" r="I259"/>
      <c s="261" r="J259"/>
      <c s="261" r="K259"/>
      <c s="261" r="L259"/>
      <c s="261" r="M259"/>
      <c s="261" r="N259">
        <v>15504.42000000</v>
      </c>
      <c s="261" r="O259"/>
      <c s="261" r="P259">
        <v>15494.48000000</v>
      </c>
      <c s="261" r="Q259"/>
      <c s="261" r="R259">
        <v>9.94000000</v>
      </c>
      <c s="261" r="S259"/>
      <c s="261" r="T259"/>
      <c s="261" r="U259"/>
      <c s="261" r="V259"/>
      <c s="262" r="W259"/>
      <c s="254" r="X259"/>
      <c s="255" r="Y259" t="s">
        <v>571</v>
      </c>
      <c s="255" r="Z259"/>
      <c s="0" r="AA259"/>
      <c s="0" r="AB259"/>
    </row>
    <row r="260" ht="15.00000000" customHeight="1">
      <c s="34" r="A260"/>
      <c s="256" r="B260" t="s">
        <v>206</v>
      </c>
      <c s="257" r="C260"/>
      <c s="258" r="D260"/>
      <c s="259" r="E260"/>
      <c s="260" r="F260" t="s">
        <v>567</v>
      </c>
      <c s="261" r="G260"/>
      <c s="261" r="H260"/>
      <c s="261" r="I260"/>
      <c s="261" r="J260"/>
      <c s="261" r="K260"/>
      <c s="261" r="L260"/>
      <c s="261" r="M260"/>
      <c s="261" r="N260">
        <v>40888.00000000</v>
      </c>
      <c s="261" r="O260"/>
      <c s="261" r="P260">
        <v>40888.00000000</v>
      </c>
      <c s="261" r="Q260"/>
      <c s="261" r="R260">
        <v>0.00000000</v>
      </c>
      <c s="261" r="S260"/>
      <c s="261" r="T260"/>
      <c s="261" r="U260"/>
      <c s="261" r="V260"/>
      <c s="262" r="W260"/>
      <c s="254" r="X260"/>
      <c s="255" r="Y260" t="s">
        <v>572</v>
      </c>
      <c s="255" r="Z260"/>
      <c s="0" r="AA260"/>
      <c s="0" r="AB260"/>
    </row>
    <row r="261" ht="15.00000000" customHeight="1">
      <c s="34" r="A261"/>
      <c s="256" r="B261" t="s">
        <v>207</v>
      </c>
      <c s="257" r="C261"/>
      <c s="258" r="D261"/>
      <c s="259" r="E261"/>
      <c s="260" r="F261" t="s">
        <v>567</v>
      </c>
      <c s="261" r="G261"/>
      <c s="261" r="H261"/>
      <c s="261" r="I261"/>
      <c s="261" r="J261"/>
      <c s="261" r="K261"/>
      <c s="261" r="L261"/>
      <c s="261" r="M261"/>
      <c s="261" r="N261">
        <v>3.82000000</v>
      </c>
      <c s="261" r="O261"/>
      <c s="261" r="P261">
        <v>3.82000000</v>
      </c>
      <c s="261" r="Q261"/>
      <c s="261" r="R261">
        <v>0.00000000</v>
      </c>
      <c s="261" r="S261"/>
      <c s="261" r="T261"/>
      <c s="261" r="U261"/>
      <c s="261" r="V261"/>
      <c s="262" r="W261"/>
      <c s="254" r="X261"/>
      <c s="255" r="Y261" t="s">
        <v>573</v>
      </c>
      <c s="255" r="Z261"/>
      <c s="0" r="AA261"/>
      <c s="0" r="AB261"/>
    </row>
    <row r="262" ht="15.00000000" customHeight="1">
      <c s="34" r="A262"/>
      <c s="256" r="B262" t="s">
        <v>208</v>
      </c>
      <c s="257" r="C262"/>
      <c s="258" r="D262"/>
      <c s="259" r="E262"/>
      <c s="260" r="F262" t="s">
        <v>567</v>
      </c>
      <c s="261" r="G262"/>
      <c s="261" r="H262"/>
      <c s="261" r="I262"/>
      <c s="261" r="J262"/>
      <c s="261" r="K262"/>
      <c s="261" r="L262"/>
      <c s="261" r="M262"/>
      <c s="261" r="N262">
        <v>7197.70000000</v>
      </c>
      <c s="261" r="O262"/>
      <c s="261" r="P262">
        <v>7197.70000000</v>
      </c>
      <c s="261" r="Q262"/>
      <c s="261" r="R262">
        <v>0.00000000</v>
      </c>
      <c s="261" r="S262"/>
      <c s="261" r="T262"/>
      <c s="261" r="U262"/>
      <c s="261" r="V262"/>
      <c s="262" r="W262"/>
      <c s="254" r="X262"/>
      <c s="255" r="Y262" t="s">
        <v>574</v>
      </c>
      <c s="255" r="Z262"/>
      <c s="0" r="AA262"/>
      <c s="0" r="AB262"/>
    </row>
    <row r="263" ht="15.00000000" customHeight="1">
      <c s="34" r="A263"/>
      <c s="70" r="B263" t="s">
        <v>39</v>
      </c>
      <c s="71" r="C263"/>
      <c s="71" r="D263"/>
      <c s="71" r="E263"/>
      <c s="263" r="F263" t="s">
        <v>209</v>
      </c>
      <c s="74" r="G263"/>
      <c s="74" r="H263"/>
      <c s="75" r="I263"/>
      <c s="76" r="J263"/>
      <c s="74" r="K263"/>
      <c s="75" r="L263"/>
      <c s="76" r="M263"/>
      <c s="74" r="N263">
        <v>66738.62000000</v>
      </c>
      <c s="74" r="O263"/>
      <c s="74" r="P263">
        <v>66728.68000000</v>
      </c>
      <c s="74" r="Q263"/>
      <c s="74" r="R263">
        <v>9.94000000</v>
      </c>
      <c s="74" r="S263"/>
      <c s="74" r="T263"/>
      <c s="74" r="U263"/>
      <c s="74" r="V263"/>
      <c s="77" r="W263"/>
      <c s="254" r="X263"/>
      <c s="255" r="Y263" t="s">
        <v>575</v>
      </c>
      <c s="255" r="Z263"/>
      <c s="0" r="AA263"/>
      <c s="0" r="AB263"/>
    </row>
    <row r="264" ht="15.00000000" customHeight="1">
      <c s="34" r="A264"/>
      <c s="256" r="B264" t="s">
        <v>210</v>
      </c>
      <c s="257" r="C264"/>
      <c s="258" r="D264"/>
      <c s="259" r="E264"/>
      <c s="260" r="F264" t="s">
        <v>576</v>
      </c>
      <c s="261" r="G264">
        <v>87.00000000</v>
      </c>
      <c s="261" r="H264"/>
      <c s="261" r="I264"/>
      <c s="261" r="J264"/>
      <c s="261" r="K264"/>
      <c s="261" r="L264"/>
      <c s="261" r="M264"/>
      <c s="261" r="N264">
        <v>83.00000000</v>
      </c>
      <c s="261" r="O264"/>
      <c s="261" r="P264">
        <v>170.00000000</v>
      </c>
      <c s="261" r="Q264"/>
      <c s="261" r="R264">
        <v>0.00000000</v>
      </c>
      <c s="261" r="S264"/>
      <c s="261" r="T264"/>
      <c s="261" r="U264"/>
      <c s="261" r="V264"/>
      <c s="262" r="W264"/>
      <c s="254" r="X264"/>
      <c s="255" r="Y264" t="s">
        <v>577</v>
      </c>
      <c s="255" r="Z264"/>
      <c s="0" r="AA264"/>
      <c s="0" r="AB264"/>
    </row>
    <row r="265" ht="15.00000000" customHeight="1">
      <c s="34" r="A265"/>
      <c s="70" r="B265" t="s">
        <v>39</v>
      </c>
      <c s="71" r="C265"/>
      <c s="71" r="D265"/>
      <c s="71" r="E265"/>
      <c s="263" r="F265" t="s">
        <v>212</v>
      </c>
      <c s="74" r="G265">
        <v>87.00000000</v>
      </c>
      <c s="74" r="H265"/>
      <c s="75" r="I265"/>
      <c s="76" r="J265"/>
      <c s="74" r="K265"/>
      <c s="75" r="L265"/>
      <c s="76" r="M265"/>
      <c s="74" r="N265">
        <v>83.00000000</v>
      </c>
      <c s="74" r="O265"/>
      <c s="74" r="P265">
        <v>170.00000000</v>
      </c>
      <c s="74" r="Q265"/>
      <c s="74" r="R265">
        <v>0.00000000</v>
      </c>
      <c s="74" r="S265"/>
      <c s="74" r="T265"/>
      <c s="74" r="U265"/>
      <c s="74" r="V265"/>
      <c s="77" r="W265"/>
      <c s="254" r="X265"/>
      <c s="255" r="Y265" t="s">
        <v>578</v>
      </c>
      <c s="255" r="Z265"/>
      <c s="0" r="AA265"/>
      <c s="0" r="AB265"/>
    </row>
    <row r="266" ht="15.00000000" customHeight="1">
      <c s="34" r="A266"/>
      <c s="256" r="B266" t="s">
        <v>122</v>
      </c>
      <c s="257" r="C266"/>
      <c s="258" r="D266"/>
      <c s="259" r="E266"/>
      <c s="260" r="F266" t="s">
        <v>579</v>
      </c>
      <c s="261" r="G266"/>
      <c s="261" r="H266"/>
      <c s="261" r="I266"/>
      <c s="261" r="J266"/>
      <c s="261" r="K266"/>
      <c s="261" r="L266"/>
      <c s="261" r="M266"/>
      <c s="261" r="N266">
        <v>6672.40000000</v>
      </c>
      <c s="261" r="O266"/>
      <c s="261" r="P266">
        <v>6672.40000000</v>
      </c>
      <c s="261" r="Q266"/>
      <c s="261" r="R266">
        <v>0.00000000</v>
      </c>
      <c s="261" r="S266"/>
      <c s="261" r="T266"/>
      <c s="261" r="U266"/>
      <c s="261" r="V266"/>
      <c s="262" r="W266"/>
      <c s="254" r="X266"/>
      <c s="255" r="Y266" t="s">
        <v>580</v>
      </c>
      <c s="255" r="Z266"/>
      <c s="0" r="AA266"/>
      <c s="0" r="AB266"/>
    </row>
    <row r="267" ht="15.00000000" customHeight="1">
      <c s="34" r="A267"/>
      <c s="70" r="B267" t="s">
        <v>39</v>
      </c>
      <c s="71" r="C267"/>
      <c s="71" r="D267"/>
      <c s="71" r="E267"/>
      <c s="263" r="F267" t="s">
        <v>214</v>
      </c>
      <c s="74" r="G267"/>
      <c s="74" r="H267"/>
      <c s="75" r="I267"/>
      <c s="76" r="J267"/>
      <c s="74" r="K267"/>
      <c s="75" r="L267"/>
      <c s="76" r="M267"/>
      <c s="74" r="N267">
        <v>6672.40000000</v>
      </c>
      <c s="74" r="O267"/>
      <c s="74" r="P267">
        <v>6672.40000000</v>
      </c>
      <c s="74" r="Q267"/>
      <c s="74" r="R267">
        <v>0.00000000</v>
      </c>
      <c s="74" r="S267"/>
      <c s="74" r="T267"/>
      <c s="74" r="U267"/>
      <c s="74" r="V267"/>
      <c s="77" r="W267"/>
      <c s="254" r="X267"/>
      <c s="255" r="Y267" t="s">
        <v>581</v>
      </c>
      <c s="255" r="Z267"/>
      <c s="0" r="AA267"/>
      <c s="0" r="AB267"/>
    </row>
    <row r="268" ht="15.00000000" customHeight="1">
      <c s="34" r="A268"/>
      <c s="256" r="B268" t="s">
        <v>122</v>
      </c>
      <c s="257" r="C268"/>
      <c s="258" r="D268"/>
      <c s="259" r="E268"/>
      <c s="260" r="F268" t="s">
        <v>582</v>
      </c>
      <c s="261" r="G268"/>
      <c s="261" r="H268"/>
      <c s="261" r="I268"/>
      <c s="261" r="J268"/>
      <c s="261" r="K268"/>
      <c s="261" r="L268"/>
      <c s="261" r="M268"/>
      <c s="261" r="N268">
        <v>4655.40000000</v>
      </c>
      <c s="261" r="O268"/>
      <c s="261" r="P268">
        <v>4655.40000000</v>
      </c>
      <c s="261" r="Q268"/>
      <c s="261" r="R268">
        <v>0.00000000</v>
      </c>
      <c s="261" r="S268"/>
      <c s="261" r="T268"/>
      <c s="261" r="U268"/>
      <c s="261" r="V268"/>
      <c s="262" r="W268"/>
      <c s="254" r="X268"/>
      <c s="255" r="Y268" t="s">
        <v>583</v>
      </c>
      <c s="255" r="Z268"/>
      <c s="0" r="AA268"/>
      <c s="0" r="AB268"/>
    </row>
    <row r="269" ht="15.00000000" customHeight="1">
      <c s="34" r="A269"/>
      <c s="256" r="B269" t="s">
        <v>104</v>
      </c>
      <c s="257" r="C269"/>
      <c s="258" r="D269"/>
      <c s="259" r="E269"/>
      <c s="260" r="F269" t="s">
        <v>582</v>
      </c>
      <c s="261" r="G269"/>
      <c s="261" r="H269"/>
      <c s="261" r="I269"/>
      <c s="261" r="J269"/>
      <c s="261" r="K269"/>
      <c s="261" r="L269"/>
      <c s="261" r="M269"/>
      <c s="261" r="N269">
        <v>196678.51000000</v>
      </c>
      <c s="261" r="O269"/>
      <c s="261" r="P269">
        <v>196678.51000000</v>
      </c>
      <c s="261" r="Q269"/>
      <c s="261" r="R269">
        <v>0.00000000</v>
      </c>
      <c s="261" r="S269"/>
      <c s="261" r="T269"/>
      <c s="261" r="U269"/>
      <c s="261" r="V269"/>
      <c s="262" r="W269"/>
      <c s="254" r="X269"/>
      <c s="255" r="Y269" t="s">
        <v>584</v>
      </c>
      <c s="255" r="Z269"/>
      <c s="0" r="AA269"/>
      <c s="0" r="AB269"/>
    </row>
    <row r="270" ht="15.00000000" customHeight="1">
      <c s="34" r="A270"/>
      <c s="256" r="B270" t="s">
        <v>204</v>
      </c>
      <c s="257" r="C270"/>
      <c s="258" r="D270"/>
      <c s="259" r="E270"/>
      <c s="260" r="F270" t="s">
        <v>582</v>
      </c>
      <c s="261" r="G270"/>
      <c s="261" r="H270"/>
      <c s="261" r="I270"/>
      <c s="261" r="J270"/>
      <c s="261" r="K270"/>
      <c s="261" r="L270"/>
      <c s="261" r="M270"/>
      <c s="261" r="N270">
        <v>287093.91000000</v>
      </c>
      <c s="261" r="O270"/>
      <c s="261" r="P270">
        <v>287093.91000000</v>
      </c>
      <c s="261" r="Q270"/>
      <c s="261" r="R270">
        <v>0.00000000</v>
      </c>
      <c s="261" r="S270"/>
      <c s="261" r="T270"/>
      <c s="261" r="U270"/>
      <c s="261" r="V270"/>
      <c s="262" r="W270"/>
      <c s="254" r="X270"/>
      <c s="255" r="Y270" t="s">
        <v>585</v>
      </c>
      <c s="255" r="Z270"/>
      <c s="0" r="AA270"/>
      <c s="0" r="AB270"/>
    </row>
    <row r="271" ht="15.00000000" customHeight="1">
      <c s="34" r="A271"/>
      <c s="256" r="B271" t="s">
        <v>71</v>
      </c>
      <c s="257" r="C271"/>
      <c s="258" r="D271"/>
      <c s="259" r="E271"/>
      <c s="260" r="F271" t="s">
        <v>582</v>
      </c>
      <c s="261" r="G271"/>
      <c s="261" r="H271"/>
      <c s="261" r="I271"/>
      <c s="261" r="J271"/>
      <c s="261" r="K271"/>
      <c s="261" r="L271"/>
      <c s="261" r="M271"/>
      <c s="261" r="N271">
        <v>29237.25000000</v>
      </c>
      <c s="261" r="O271"/>
      <c s="261" r="P271">
        <v>29237.25000000</v>
      </c>
      <c s="261" r="Q271"/>
      <c s="261" r="R271">
        <v>0.00000000</v>
      </c>
      <c s="261" r="S271"/>
      <c s="261" r="T271"/>
      <c s="261" r="U271"/>
      <c s="261" r="V271"/>
      <c s="262" r="W271"/>
      <c s="254" r="X271"/>
      <c s="255" r="Y271" t="s">
        <v>586</v>
      </c>
      <c s="255" r="Z271"/>
      <c s="0" r="AA271"/>
      <c s="0" r="AB271"/>
    </row>
    <row r="272" ht="15.00000000" customHeight="1">
      <c s="34" r="A272"/>
      <c s="256" r="B272" t="s">
        <v>205</v>
      </c>
      <c s="257" r="C272"/>
      <c s="258" r="D272"/>
      <c s="259" r="E272"/>
      <c s="260" r="F272" t="s">
        <v>582</v>
      </c>
      <c s="261" r="G272"/>
      <c s="261" r="H272"/>
      <c s="261" r="I272"/>
      <c s="261" r="J272"/>
      <c s="261" r="K272"/>
      <c s="261" r="L272"/>
      <c s="261" r="M272"/>
      <c s="261" r="N272">
        <v>2325640.38000000</v>
      </c>
      <c s="261" r="O272"/>
      <c s="261" r="P272">
        <v>2325640.38000000</v>
      </c>
      <c s="261" r="Q272"/>
      <c s="261" r="R272">
        <v>0.00000000</v>
      </c>
      <c s="261" r="S272"/>
      <c s="261" r="T272"/>
      <c s="261" r="U272"/>
      <c s="261" r="V272"/>
      <c s="262" r="W272"/>
      <c s="254" r="X272"/>
      <c s="255" r="Y272" t="s">
        <v>587</v>
      </c>
      <c s="255" r="Z272"/>
      <c s="0" r="AA272"/>
      <c s="0" r="AB272"/>
    </row>
    <row r="273" ht="15.00000000" customHeight="1">
      <c s="34" r="A273"/>
      <c s="256" r="B273" t="s">
        <v>115</v>
      </c>
      <c s="257" r="C273"/>
      <c s="258" r="D273"/>
      <c s="259" r="E273"/>
      <c s="260" r="F273" t="s">
        <v>582</v>
      </c>
      <c s="261" r="G273"/>
      <c s="261" r="H273"/>
      <c s="261" r="I273"/>
      <c s="261" r="J273"/>
      <c s="261" r="K273"/>
      <c s="261" r="L273"/>
      <c s="261" r="M273"/>
      <c s="261" r="N273">
        <v>45699.75000000</v>
      </c>
      <c s="261" r="O273"/>
      <c s="261" r="P273">
        <v>45699.75000000</v>
      </c>
      <c s="261" r="Q273"/>
      <c s="261" r="R273">
        <v>0.00000000</v>
      </c>
      <c s="261" r="S273"/>
      <c s="261" r="T273"/>
      <c s="261" r="U273"/>
      <c s="261" r="V273"/>
      <c s="262" r="W273"/>
      <c s="254" r="X273"/>
      <c s="255" r="Y273" t="s">
        <v>588</v>
      </c>
      <c s="255" r="Z273"/>
      <c s="0" r="AA273"/>
      <c s="0" r="AB273"/>
    </row>
    <row r="274" ht="15.00000000" customHeight="1">
      <c s="34" r="A274"/>
      <c s="256" r="B274" t="s">
        <v>206</v>
      </c>
      <c s="257" r="C274"/>
      <c s="258" r="D274"/>
      <c s="259" r="E274"/>
      <c s="260" r="F274" t="s">
        <v>582</v>
      </c>
      <c s="261" r="G274"/>
      <c s="261" r="H274"/>
      <c s="261" r="I274"/>
      <c s="261" r="J274"/>
      <c s="261" r="K274"/>
      <c s="261" r="L274"/>
      <c s="261" r="M274"/>
      <c s="261" r="N274">
        <v>6116482.05000000</v>
      </c>
      <c s="261" r="O274"/>
      <c s="261" r="P274">
        <v>6116482.05000000</v>
      </c>
      <c s="261" r="Q274"/>
      <c s="261" r="R274">
        <v>0.00000000</v>
      </c>
      <c s="261" r="S274"/>
      <c s="261" r="T274"/>
      <c s="261" r="U274"/>
      <c s="261" r="V274"/>
      <c s="262" r="W274"/>
      <c s="254" r="X274"/>
      <c s="255" r="Y274" t="s">
        <v>589</v>
      </c>
      <c s="255" r="Z274"/>
      <c s="0" r="AA274"/>
      <c s="0" r="AB274"/>
    </row>
    <row r="275" ht="15.00000000" customHeight="1">
      <c s="34" r="A275"/>
      <c s="256" r="B275" t="s">
        <v>208</v>
      </c>
      <c s="257" r="C275"/>
      <c s="258" r="D275"/>
      <c s="259" r="E275"/>
      <c s="260" r="F275" t="s">
        <v>582</v>
      </c>
      <c s="261" r="G275"/>
      <c s="261" r="H275"/>
      <c s="261" r="I275"/>
      <c s="261" r="J275"/>
      <c s="261" r="K275"/>
      <c s="261" r="L275"/>
      <c s="261" r="M275"/>
      <c s="261" r="N275">
        <v>1079681.47000000</v>
      </c>
      <c s="261" r="O275"/>
      <c s="261" r="P275">
        <v>1079681.47000000</v>
      </c>
      <c s="261" r="Q275"/>
      <c s="261" r="R275">
        <v>0.00000000</v>
      </c>
      <c s="261" r="S275"/>
      <c s="261" r="T275"/>
      <c s="261" r="U275"/>
      <c s="261" r="V275"/>
      <c s="262" r="W275"/>
      <c s="254" r="X275"/>
      <c s="255" r="Y275" t="s">
        <v>590</v>
      </c>
      <c s="255" r="Z275"/>
      <c s="0" r="AA275"/>
      <c s="0" r="AB275"/>
    </row>
    <row r="276" ht="15.00000000" customHeight="1">
      <c s="34" r="A276"/>
      <c s="70" r="B276" t="s">
        <v>39</v>
      </c>
      <c s="71" r="C276"/>
      <c s="71" r="D276"/>
      <c s="71" r="E276"/>
      <c s="263" r="F276" t="s">
        <v>216</v>
      </c>
      <c s="74" r="G276"/>
      <c s="74" r="H276"/>
      <c s="75" r="I276"/>
      <c s="76" r="J276"/>
      <c s="74" r="K276"/>
      <c s="75" r="L276"/>
      <c s="76" r="M276"/>
      <c s="74" r="N276">
        <v>10085168.72000000</v>
      </c>
      <c s="74" r="O276"/>
      <c s="74" r="P276">
        <v>10085168.72000000</v>
      </c>
      <c s="74" r="Q276"/>
      <c s="74" r="R276">
        <v>0.00000000</v>
      </c>
      <c s="74" r="S276"/>
      <c s="74" r="T276"/>
      <c s="74" r="U276"/>
      <c s="74" r="V276"/>
      <c s="77" r="W276"/>
      <c s="254" r="X276"/>
      <c s="255" r="Y276" t="s">
        <v>591</v>
      </c>
      <c s="255" r="Z276"/>
      <c s="0" r="AA276"/>
      <c s="0" r="AB276"/>
    </row>
    <row r="277" ht="30.75000000" customHeight="1">
      <c s="34" r="A277"/>
      <c s="264" r="B277" t="s">
        <v>307</v>
      </c>
      <c s="265" r="C277"/>
      <c s="265" r="D277"/>
      <c s="265" r="E277"/>
      <c s="266" r="F277" t="s">
        <v>223</v>
      </c>
      <c s="267" r="G277">
        <v>1077495.72000000</v>
      </c>
      <c s="267" r="H277"/>
      <c s="268" r="I277"/>
      <c s="269" r="J277"/>
      <c s="267" r="K277"/>
      <c s="268" r="L277"/>
      <c s="269" r="M277"/>
      <c s="267" r="N277">
        <v>17715306.32000000</v>
      </c>
      <c s="267" r="O277"/>
      <c s="267" r="P277">
        <v>17170636.08000000</v>
      </c>
      <c s="267" r="Q277"/>
      <c s="267" r="R277">
        <v>1622165.96000000</v>
      </c>
      <c s="267" r="S277"/>
      <c s="267" r="T277"/>
      <c s="267" r="U277">
        <v>1077495.72000000</v>
      </c>
      <c s="267" r="V277"/>
      <c s="270" r="W277"/>
      <c s="254" r="X277"/>
      <c s="271" r="Y277" t="s">
        <v>592</v>
      </c>
      <c s="255" r="Z277"/>
      <c s="0" r="AA277"/>
      <c s="0" r="AB277"/>
    </row>
    <row r="278" ht="15.00000000" customHeight="1">
      <c s="34" r="A278"/>
      <c s="256" r="B278" t="s">
        <v>65</v>
      </c>
      <c s="257" r="C278"/>
      <c s="258" r="D278"/>
      <c s="259" r="E278"/>
      <c s="260" r="F278" t="s">
        <v>593</v>
      </c>
      <c s="261" r="G278"/>
      <c s="261" r="H278"/>
      <c s="261" r="I278"/>
      <c s="261" r="J278"/>
      <c s="261" r="K278"/>
      <c s="261" r="L278"/>
      <c s="261" r="M278"/>
      <c s="261" r="N278">
        <v>28623.96000000</v>
      </c>
      <c s="261" r="O278"/>
      <c s="261" r="P278">
        <v>28623.96000000</v>
      </c>
      <c s="261" r="Q278"/>
      <c s="261" r="R278">
        <v>0.00000000</v>
      </c>
      <c s="261" r="S278"/>
      <c s="261" r="T278"/>
      <c s="261" r="U278"/>
      <c s="261" r="V278"/>
      <c s="262" r="W278"/>
      <c s="254" r="X278"/>
      <c s="255" r="Y278" t="s">
        <v>594</v>
      </c>
      <c s="255" r="Z278"/>
      <c s="0" r="AA278"/>
      <c s="0" r="AB278"/>
    </row>
    <row r="279" ht="15.00000000" customHeight="1">
      <c s="34" r="A279"/>
      <c s="256" r="B279" t="s">
        <v>66</v>
      </c>
      <c s="257" r="C279"/>
      <c s="258" r="D279"/>
      <c s="259" r="E279"/>
      <c s="260" r="F279" t="s">
        <v>593</v>
      </c>
      <c s="261" r="G279"/>
      <c s="261" r="H279"/>
      <c s="261" r="I279"/>
      <c s="261" r="J279"/>
      <c s="261" r="K279"/>
      <c s="261" r="L279"/>
      <c s="261" r="M279"/>
      <c s="261" r="N279">
        <v>399950.37000000</v>
      </c>
      <c s="261" r="O279"/>
      <c s="261" r="P279">
        <v>399950.37000000</v>
      </c>
      <c s="261" r="Q279"/>
      <c s="261" r="R279">
        <v>0.00000000</v>
      </c>
      <c s="261" r="S279"/>
      <c s="261" r="T279"/>
      <c s="261" r="U279"/>
      <c s="261" r="V279"/>
      <c s="262" r="W279"/>
      <c s="254" r="X279"/>
      <c s="255" r="Y279" t="s">
        <v>595</v>
      </c>
      <c s="255" r="Z279"/>
      <c s="0" r="AA279"/>
      <c s="0" r="AB279"/>
    </row>
    <row r="280" ht="15.00000000" customHeight="1">
      <c s="34" r="A280"/>
      <c s="70" r="B280" t="s">
        <v>39</v>
      </c>
      <c s="71" r="C280"/>
      <c s="71" r="D280"/>
      <c s="71" r="E280"/>
      <c s="263" r="F280" t="s">
        <v>218</v>
      </c>
      <c s="74" r="G280"/>
      <c s="74" r="H280"/>
      <c s="75" r="I280"/>
      <c s="76" r="J280"/>
      <c s="74" r="K280"/>
      <c s="75" r="L280"/>
      <c s="76" r="M280"/>
      <c s="74" r="N280">
        <v>428574.33000000</v>
      </c>
      <c s="74" r="O280"/>
      <c s="74" r="P280">
        <v>428574.33000000</v>
      </c>
      <c s="74" r="Q280"/>
      <c s="74" r="R280">
        <v>0.00000000</v>
      </c>
      <c s="74" r="S280"/>
      <c s="74" r="T280"/>
      <c s="74" r="U280"/>
      <c s="74" r="V280"/>
      <c s="77" r="W280"/>
      <c s="254" r="X280"/>
      <c s="255" r="Y280" t="s">
        <v>596</v>
      </c>
      <c s="255" r="Z280"/>
      <c s="0" r="AA280"/>
      <c s="0" r="AB280"/>
    </row>
    <row r="281" ht="30.75000000" customHeight="1">
      <c s="34" r="A281"/>
      <c s="264" r="B281" t="s">
        <v>307</v>
      </c>
      <c s="265" r="C281"/>
      <c s="265" r="D281"/>
      <c s="265" r="E281"/>
      <c s="266" r="F281" t="s">
        <v>597</v>
      </c>
      <c s="267" r="G281"/>
      <c s="267" r="H281"/>
      <c s="268" r="I281"/>
      <c s="269" r="J281"/>
      <c s="267" r="K281"/>
      <c s="268" r="L281"/>
      <c s="269" r="M281"/>
      <c s="267" r="N281">
        <v>428574.33000000</v>
      </c>
      <c s="267" r="O281"/>
      <c s="267" r="P281">
        <v>428574.33000000</v>
      </c>
      <c s="267" r="Q281"/>
      <c s="267" r="R281">
        <v>0.00000000</v>
      </c>
      <c s="267" r="S281"/>
      <c s="267" r="T281"/>
      <c s="267" r="U281"/>
      <c s="267" r="V281"/>
      <c s="270" r="W281"/>
      <c s="254" r="X281"/>
      <c s="271" r="Y281" t="s">
        <v>598</v>
      </c>
      <c s="255" r="Z281"/>
      <c s="0" r="AA281"/>
      <c s="0" r="AB281"/>
    </row>
    <row r="282" hidden="1" ht="6.75000000" customHeight="1">
      <c s="34" r="A282"/>
      <c s="272" r="B282"/>
      <c s="273" r="C282"/>
      <c s="273" r="D282"/>
      <c s="273" r="E282"/>
      <c s="274" r="F282"/>
      <c s="275" r="G282"/>
      <c s="276" r="H282"/>
      <c s="276" r="I282"/>
      <c s="276" r="J282"/>
      <c s="276" r="K282"/>
      <c s="276" r="L282"/>
      <c s="276" r="M282"/>
      <c s="276" r="N282"/>
      <c s="276" r="O282"/>
      <c s="276" r="P282"/>
      <c s="276" r="Q282"/>
      <c s="275" r="R282"/>
      <c s="275" r="S282"/>
      <c s="275" r="T282"/>
      <c s="277" r="U282"/>
      <c s="278" r="V282"/>
      <c s="279" r="W282"/>
      <c s="84" r="X282"/>
      <c s="7" r="Y282"/>
      <c s="0" r="Z282"/>
      <c s="0" r="AA282"/>
      <c s="0" r="AB282"/>
    </row>
    <row r="283" ht="13.50000000" customHeight="1">
      <c s="0" r="A283"/>
      <c s="280" r="B283" t="s">
        <v>224</v>
      </c>
      <c s="281" r="C283"/>
      <c s="282" r="D283"/>
      <c s="282" r="E283"/>
      <c s="280" r="F283"/>
      <c s="283" r="G283">
        <v>4847613.62000000</v>
      </c>
      <c s="283" r="H283"/>
      <c s="283" r="I283"/>
      <c s="283" r="J283"/>
      <c s="283" r="K283"/>
      <c s="283" r="L283"/>
      <c s="283" r="M283"/>
      <c s="283" r="N283">
        <v>447797271.07000000</v>
      </c>
      <c s="283" r="O283">
        <v>426806335.53000000</v>
      </c>
      <c s="283" r="P283">
        <v>448050858.46000000</v>
      </c>
      <c s="283" r="Q283">
        <v>78122667.97000000</v>
      </c>
      <c s="283" r="R283">
        <v>4594026.23000000</v>
      </c>
      <c s="283" r="S283"/>
      <c s="283" r="T283"/>
      <c s="283" r="U283">
        <v>3174151.48000000</v>
      </c>
      <c s="283" r="V283">
        <v>0.00000000</v>
      </c>
      <c s="284" r="W283">
        <v>0.00000000</v>
      </c>
      <c s="285" r="X283"/>
      <c s="0" r="Y283"/>
      <c s="0" r="Z283"/>
      <c s="0" r="AA283"/>
      <c s="0" r="AB283"/>
    </row>
    <row r="284" ht="13.50000000" customHeight="1">
      <c s="34" r="A284"/>
      <c s="247" r="B284" t="s">
        <v>33</v>
      </c>
      <c s="248" r="C284"/>
      <c s="249" r="D284"/>
      <c s="250" r="E284"/>
      <c s="251" r="F284" t="s">
        <v>225</v>
      </c>
      <c s="252" r="G284">
        <v>32129.00000000</v>
      </c>
      <c s="286" r="H284" t="s">
        <v>226</v>
      </c>
      <c s="286" r="I284"/>
      <c s="286" r="J284"/>
      <c s="286" r="K284" t="s">
        <v>226</v>
      </c>
      <c s="286" r="L284"/>
      <c s="286" r="M284"/>
      <c s="252" r="N284">
        <v>27602132.00000000</v>
      </c>
      <c s="286" r="O284" t="s">
        <v>226</v>
      </c>
      <c s="252" r="P284">
        <v>27627227.00000000</v>
      </c>
      <c s="286" r="Q284" t="s">
        <v>226</v>
      </c>
      <c s="252" r="R284">
        <v>7034.00000000</v>
      </c>
      <c s="286" r="S284" t="s">
        <v>226</v>
      </c>
      <c s="286" r="T284" t="s">
        <v>226</v>
      </c>
      <c s="252" r="U284"/>
      <c s="286" r="V284" t="s">
        <v>226</v>
      </c>
      <c s="287" r="W284" t="s">
        <v>226</v>
      </c>
      <c s="254" r="X284"/>
      <c s="255" r="Y284" t="s">
        <v>599</v>
      </c>
      <c s="255" r="Z284"/>
      <c s="0" r="AA284"/>
      <c s="0" r="AB284"/>
    </row>
    <row r="285" ht="13.50000000" customHeight="1">
      <c s="34" r="A285"/>
      <c s="256" r="B285" t="s">
        <v>36</v>
      </c>
      <c s="257" r="C285"/>
      <c s="258" r="D285"/>
      <c s="259" r="E285"/>
      <c s="260" r="F285" t="s">
        <v>225</v>
      </c>
      <c s="261" r="G285">
        <v>222680.50000000</v>
      </c>
      <c s="288" r="H285" t="s">
        <v>226</v>
      </c>
      <c s="288" r="I285"/>
      <c s="288" r="J285"/>
      <c s="288" r="K285" t="s">
        <v>226</v>
      </c>
      <c s="288" r="L285"/>
      <c s="288" r="M285"/>
      <c s="261" r="N285">
        <v>4274212.86000000</v>
      </c>
      <c s="288" r="O285" t="s">
        <v>226</v>
      </c>
      <c s="261" r="P285">
        <v>4414196.38000000</v>
      </c>
      <c s="288" r="Q285" t="s">
        <v>226</v>
      </c>
      <c s="261" r="R285">
        <v>82696.98000000</v>
      </c>
      <c s="288" r="S285" t="s">
        <v>226</v>
      </c>
      <c s="288" r="T285" t="s">
        <v>226</v>
      </c>
      <c s="261" r="U285"/>
      <c s="288" r="V285" t="s">
        <v>226</v>
      </c>
      <c s="289" r="W285" t="s">
        <v>226</v>
      </c>
      <c s="254" r="X285"/>
      <c s="255" r="Y285" t="s">
        <v>600</v>
      </c>
      <c s="255" r="Z285"/>
      <c s="0" r="AA285"/>
      <c s="0" r="AB285"/>
    </row>
    <row r="286" ht="13.50000000" customHeight="1">
      <c s="34" r="A286"/>
      <c s="256" r="B286" t="s">
        <v>37</v>
      </c>
      <c s="257" r="C286"/>
      <c s="258" r="D286"/>
      <c s="259" r="E286"/>
      <c s="260" r="F286" t="s">
        <v>225</v>
      </c>
      <c s="261" r="G286">
        <v>7623.00000000</v>
      </c>
      <c s="288" r="H286" t="s">
        <v>226</v>
      </c>
      <c s="288" r="I286"/>
      <c s="288" r="J286"/>
      <c s="288" r="K286" t="s">
        <v>226</v>
      </c>
      <c s="288" r="L286"/>
      <c s="288" r="M286"/>
      <c s="261" r="N286">
        <v>11475548.00000000</v>
      </c>
      <c s="288" r="O286" t="s">
        <v>226</v>
      </c>
      <c s="261" r="P286">
        <v>11480562.00000000</v>
      </c>
      <c s="288" r="Q286" t="s">
        <v>226</v>
      </c>
      <c s="261" r="R286">
        <v>2609.00000000</v>
      </c>
      <c s="288" r="S286" t="s">
        <v>226</v>
      </c>
      <c s="288" r="T286" t="s">
        <v>226</v>
      </c>
      <c s="261" r="U286"/>
      <c s="288" r="V286" t="s">
        <v>226</v>
      </c>
      <c s="289" r="W286" t="s">
        <v>226</v>
      </c>
      <c s="254" r="X286"/>
      <c s="255" r="Y286" t="s">
        <v>601</v>
      </c>
      <c s="255" r="Z286"/>
      <c s="0" r="AA286"/>
      <c s="0" r="AB286"/>
    </row>
    <row r="287" ht="13.50000000" customHeight="1">
      <c s="34" r="A287"/>
      <c s="256" r="B287" t="s">
        <v>227</v>
      </c>
      <c s="257" r="C287"/>
      <c s="258" r="D287"/>
      <c s="259" r="E287"/>
      <c s="260" r="F287" t="s">
        <v>228</v>
      </c>
      <c s="261" r="G287"/>
      <c s="288" r="H287" t="s">
        <v>226</v>
      </c>
      <c s="288" r="I287"/>
      <c s="288" r="J287"/>
      <c s="288" r="K287" t="s">
        <v>226</v>
      </c>
      <c s="288" r="L287"/>
      <c s="288" r="M287"/>
      <c s="261" r="N287">
        <v>3995.10000000</v>
      </c>
      <c s="288" r="O287" t="s">
        <v>226</v>
      </c>
      <c s="261" r="P287"/>
      <c s="288" r="Q287" t="s">
        <v>226</v>
      </c>
      <c s="261" r="R287">
        <v>3995.10000000</v>
      </c>
      <c s="288" r="S287" t="s">
        <v>226</v>
      </c>
      <c s="288" r="T287" t="s">
        <v>226</v>
      </c>
      <c s="261" r="U287"/>
      <c s="288" r="V287" t="s">
        <v>226</v>
      </c>
      <c s="289" r="W287" t="s">
        <v>226</v>
      </c>
      <c s="254" r="X287"/>
      <c s="255" r="Y287" t="s">
        <v>602</v>
      </c>
      <c s="255" r="Z287"/>
      <c s="0" r="AA287"/>
      <c s="0" r="AB287"/>
    </row>
    <row r="288" ht="13.50000000" customHeight="1">
      <c s="34" r="A288"/>
      <c s="256" r="B288" t="s">
        <v>229</v>
      </c>
      <c s="257" r="C288"/>
      <c s="258" r="D288"/>
      <c s="259" r="E288"/>
      <c s="260" r="F288" t="s">
        <v>230</v>
      </c>
      <c s="261" r="G288"/>
      <c s="288" r="H288" t="s">
        <v>226</v>
      </c>
      <c s="288" r="I288"/>
      <c s="288" r="J288"/>
      <c s="288" r="K288" t="s">
        <v>226</v>
      </c>
      <c s="288" r="L288"/>
      <c s="288" r="M288"/>
      <c s="261" r="N288">
        <v>167838.00000000</v>
      </c>
      <c s="288" r="O288" t="s">
        <v>226</v>
      </c>
      <c s="261" r="P288">
        <v>167838.00000000</v>
      </c>
      <c s="288" r="Q288" t="s">
        <v>226</v>
      </c>
      <c s="261" r="R288">
        <v>0.00000000</v>
      </c>
      <c s="288" r="S288" t="s">
        <v>226</v>
      </c>
      <c s="288" r="T288" t="s">
        <v>226</v>
      </c>
      <c s="261" r="U288"/>
      <c s="288" r="V288" t="s">
        <v>226</v>
      </c>
      <c s="289" r="W288" t="s">
        <v>226</v>
      </c>
      <c s="254" r="X288"/>
      <c s="255" r="Y288" t="s">
        <v>603</v>
      </c>
      <c s="255" r="Z288"/>
      <c s="0" r="AA288"/>
      <c s="0" r="AB288"/>
    </row>
    <row r="289" ht="13.50000000" customHeight="1">
      <c s="34" r="A289"/>
      <c s="256" r="B289" t="s">
        <v>231</v>
      </c>
      <c s="257" r="C289"/>
      <c s="258" r="D289"/>
      <c s="259" r="E289"/>
      <c s="260" r="F289" t="s">
        <v>230</v>
      </c>
      <c s="261" r="G289"/>
      <c s="288" r="H289" t="s">
        <v>226</v>
      </c>
      <c s="288" r="I289"/>
      <c s="288" r="J289"/>
      <c s="288" r="K289" t="s">
        <v>226</v>
      </c>
      <c s="288" r="L289"/>
      <c s="288" r="M289"/>
      <c s="261" r="N289">
        <v>19616910.00000000</v>
      </c>
      <c s="288" r="O289" t="s">
        <v>226</v>
      </c>
      <c s="261" r="P289">
        <v>19616910.00000000</v>
      </c>
      <c s="288" r="Q289" t="s">
        <v>226</v>
      </c>
      <c s="261" r="R289">
        <v>0.00000000</v>
      </c>
      <c s="288" r="S289" t="s">
        <v>226</v>
      </c>
      <c s="288" r="T289" t="s">
        <v>226</v>
      </c>
      <c s="261" r="U289"/>
      <c s="288" r="V289" t="s">
        <v>226</v>
      </c>
      <c s="289" r="W289" t="s">
        <v>226</v>
      </c>
      <c s="254" r="X289"/>
      <c s="255" r="Y289" t="s">
        <v>604</v>
      </c>
      <c s="255" r="Z289"/>
      <c s="0" r="AA289"/>
      <c s="0" r="AB289"/>
    </row>
    <row r="290" ht="13.50000000" customHeight="1">
      <c s="34" r="A290"/>
      <c s="256" r="B290" t="s">
        <v>232</v>
      </c>
      <c s="257" r="C290"/>
      <c s="258" r="D290"/>
      <c s="259" r="E290"/>
      <c s="260" r="F290" t="s">
        <v>230</v>
      </c>
      <c s="261" r="G290"/>
      <c s="288" r="H290" t="s">
        <v>226</v>
      </c>
      <c s="288" r="I290"/>
      <c s="288" r="J290"/>
      <c s="288" r="K290" t="s">
        <v>226</v>
      </c>
      <c s="288" r="L290"/>
      <c s="288" r="M290"/>
      <c s="261" r="N290">
        <v>151463044.35000000</v>
      </c>
      <c s="288" r="O290" t="s">
        <v>226</v>
      </c>
      <c s="261" r="P290">
        <v>151463044.35000000</v>
      </c>
      <c s="288" r="Q290" t="s">
        <v>226</v>
      </c>
      <c s="261" r="R290">
        <v>0.00000000</v>
      </c>
      <c s="288" r="S290" t="s">
        <v>226</v>
      </c>
      <c s="288" r="T290" t="s">
        <v>226</v>
      </c>
      <c s="261" r="U290"/>
      <c s="288" r="V290" t="s">
        <v>226</v>
      </c>
      <c s="289" r="W290" t="s">
        <v>226</v>
      </c>
      <c s="254" r="X290"/>
      <c s="255" r="Y290" t="s">
        <v>605</v>
      </c>
      <c s="255" r="Z290"/>
      <c s="0" r="AA290"/>
      <c s="0" r="AB290"/>
    </row>
    <row r="291" ht="13.50000000" customHeight="1">
      <c s="34" r="A291"/>
      <c s="256" r="B291" t="s">
        <v>233</v>
      </c>
      <c s="257" r="C291"/>
      <c s="258" r="D291"/>
      <c s="259" r="E291"/>
      <c s="260" r="F291" t="s">
        <v>230</v>
      </c>
      <c s="261" r="G291"/>
      <c s="288" r="H291" t="s">
        <v>226</v>
      </c>
      <c s="288" r="I291"/>
      <c s="288" r="J291"/>
      <c s="288" r="K291" t="s">
        <v>226</v>
      </c>
      <c s="288" r="L291"/>
      <c s="288" r="M291"/>
      <c s="261" r="N291">
        <v>1000.00000000</v>
      </c>
      <c s="288" r="O291" t="s">
        <v>226</v>
      </c>
      <c s="261" r="P291">
        <v>1000.00000000</v>
      </c>
      <c s="288" r="Q291" t="s">
        <v>226</v>
      </c>
      <c s="261" r="R291">
        <v>0.00000000</v>
      </c>
      <c s="288" r="S291" t="s">
        <v>226</v>
      </c>
      <c s="288" r="T291" t="s">
        <v>226</v>
      </c>
      <c s="261" r="U291"/>
      <c s="288" r="V291" t="s">
        <v>226</v>
      </c>
      <c s="289" r="W291" t="s">
        <v>226</v>
      </c>
      <c s="254" r="X291"/>
      <c s="255" r="Y291" t="s">
        <v>606</v>
      </c>
      <c s="255" r="Z291"/>
      <c s="0" r="AA291"/>
      <c s="0" r="AB291"/>
    </row>
    <row r="292" ht="13.50000000" customHeight="1">
      <c s="34" r="A292"/>
      <c s="256" r="B292" t="s">
        <v>234</v>
      </c>
      <c s="257" r="C292"/>
      <c s="258" r="D292"/>
      <c s="259" r="E292"/>
      <c s="260" r="F292" t="s">
        <v>230</v>
      </c>
      <c s="261" r="G292"/>
      <c s="288" r="H292" t="s">
        <v>226</v>
      </c>
      <c s="288" r="I292"/>
      <c s="288" r="J292"/>
      <c s="288" r="K292" t="s">
        <v>226</v>
      </c>
      <c s="288" r="L292"/>
      <c s="288" r="M292"/>
      <c s="261" r="N292">
        <v>26985600.00000000</v>
      </c>
      <c s="288" r="O292" t="s">
        <v>226</v>
      </c>
      <c s="261" r="P292">
        <v>26985600.00000000</v>
      </c>
      <c s="288" r="Q292" t="s">
        <v>226</v>
      </c>
      <c s="261" r="R292">
        <v>0.00000000</v>
      </c>
      <c s="288" r="S292" t="s">
        <v>226</v>
      </c>
      <c s="288" r="T292" t="s">
        <v>226</v>
      </c>
      <c s="261" r="U292"/>
      <c s="288" r="V292" t="s">
        <v>226</v>
      </c>
      <c s="289" r="W292" t="s">
        <v>226</v>
      </c>
      <c s="254" r="X292"/>
      <c s="255" r="Y292" t="s">
        <v>607</v>
      </c>
      <c s="255" r="Z292"/>
      <c s="0" r="AA292"/>
      <c s="0" r="AB292"/>
    </row>
    <row r="293" hidden="1" ht="13.50000000" customHeight="1">
      <c s="34" r="A293"/>
      <c s="290" r="B293"/>
      <c s="291" r="C293"/>
      <c s="292" r="D293"/>
      <c s="293" r="E293"/>
      <c s="294" r="F293"/>
      <c s="295" r="G293"/>
      <c s="296" r="H293"/>
      <c s="296" r="I293"/>
      <c s="296" r="J293"/>
      <c s="296" r="K293"/>
      <c s="296" r="L293"/>
      <c s="296" r="M293"/>
      <c s="295" r="N293"/>
      <c s="296" r="O293"/>
      <c s="295" r="P293"/>
      <c s="296" r="Q293"/>
      <c s="295" r="R293"/>
      <c s="296" r="S293"/>
      <c s="296" r="T293"/>
      <c s="295" r="U293"/>
      <c s="296" r="V293"/>
      <c s="297" r="W293"/>
      <c s="84" r="X293"/>
      <c s="0" r="Y293"/>
      <c s="0" r="Z293"/>
      <c s="0" r="AA293"/>
      <c s="0" r="AB293"/>
    </row>
    <row r="294" ht="24.00000000" customHeight="1">
      <c s="0" r="A294"/>
      <c s="298" r="B294" t="s">
        <v>235</v>
      </c>
      <c s="299" r="C294"/>
      <c s="282" r="D294"/>
      <c s="300" r="E294"/>
      <c s="301" r="F294" t="s">
        <v>236</v>
      </c>
      <c s="302" r="G294">
        <v>262432.50000000</v>
      </c>
      <c s="303" r="H294" t="s">
        <v>226</v>
      </c>
      <c s="303" r="I294"/>
      <c s="303" r="J294"/>
      <c s="303" r="K294" t="s">
        <v>226</v>
      </c>
      <c s="303" r="L294"/>
      <c s="303" r="M294"/>
      <c s="283" r="N294">
        <v>241590280.31000000</v>
      </c>
      <c s="303" r="O294" t="s">
        <v>226</v>
      </c>
      <c s="283" r="P294">
        <v>241756377.73000000</v>
      </c>
      <c s="303" r="Q294" t="s">
        <v>226</v>
      </c>
      <c s="283" r="R294">
        <v>96335.08000000</v>
      </c>
      <c s="303" r="S294" t="s">
        <v>226</v>
      </c>
      <c s="303" r="T294" t="s">
        <v>226</v>
      </c>
      <c s="283" r="U294">
        <v>262432.50000000</v>
      </c>
      <c s="303" r="V294" t="s">
        <v>226</v>
      </c>
      <c s="304" r="W294" t="s">
        <v>226</v>
      </c>
      <c s="84" r="X294"/>
      <c s="0" r="Y294"/>
      <c s="0" r="Z294"/>
      <c s="0" r="AA294"/>
      <c s="0" r="AB294"/>
    </row>
    <row r="295" ht="13.50000000" customHeight="1">
      <c s="34" r="A295"/>
      <c s="305" r="B295"/>
      <c s="306" r="C295"/>
      <c s="307" r="D295"/>
      <c s="308" r="E295"/>
      <c s="309" r="F295"/>
      <c s="310" r="G295"/>
      <c s="311" r="H295" t="s">
        <v>226</v>
      </c>
      <c s="311" r="I295"/>
      <c s="311" r="J295"/>
      <c s="311" r="K295" t="s">
        <v>226</v>
      </c>
      <c s="311" r="L295"/>
      <c s="311" r="M295"/>
      <c s="310" r="N295"/>
      <c s="311" r="O295" t="s">
        <v>226</v>
      </c>
      <c s="310" r="P295"/>
      <c s="311" r="Q295" t="s">
        <v>226</v>
      </c>
      <c s="310" r="R295"/>
      <c s="311" r="S295" t="s">
        <v>226</v>
      </c>
      <c s="311" r="T295" t="s">
        <v>226</v>
      </c>
      <c s="310" r="U295"/>
      <c s="311" r="V295" t="s">
        <v>226</v>
      </c>
      <c s="312" r="W295" t="s">
        <v>226</v>
      </c>
      <c s="313" r="X295"/>
      <c s="314" r="Y295"/>
      <c s="314" r="Z295"/>
      <c s="0" r="AA295"/>
      <c s="0" r="AB295"/>
    </row>
    <row r="296" hidden="1" ht="13.50000000" customHeight="1">
      <c s="34" r="A296"/>
      <c s="290" r="B296"/>
      <c s="291" r="C296"/>
      <c s="292" r="D296"/>
      <c s="293" r="E296"/>
      <c s="294" r="F296"/>
      <c s="295" r="G296"/>
      <c s="296" r="H296"/>
      <c s="296" r="I296"/>
      <c s="296" r="J296"/>
      <c s="296" r="K296"/>
      <c s="296" r="L296"/>
      <c s="296" r="M296"/>
      <c s="295" r="N296"/>
      <c s="296" r="O296"/>
      <c s="295" r="P296"/>
      <c s="296" r="Q296"/>
      <c s="295" r="R296"/>
      <c s="296" r="S296"/>
      <c s="296" r="T296"/>
      <c s="295" r="U296"/>
      <c s="296" r="V296"/>
      <c s="297" r="W296"/>
      <c s="84" r="X296"/>
      <c s="0" r="Y296"/>
      <c s="0" r="Z296"/>
      <c s="0" r="AA296"/>
      <c s="0" r="AB296"/>
    </row>
    <row r="297" ht="24.00000000" customHeight="1">
      <c s="0" r="A297"/>
      <c s="315" r="B297" t="s">
        <v>237</v>
      </c>
      <c s="316" r="C297"/>
      <c s="317" r="D297"/>
      <c s="318" r="E297"/>
      <c s="301" r="F297" t="s">
        <v>238</v>
      </c>
      <c s="302" r="G297"/>
      <c s="303" r="H297" t="s">
        <v>226</v>
      </c>
      <c s="303" r="I297"/>
      <c s="303" r="J297"/>
      <c s="303" r="K297" t="s">
        <v>226</v>
      </c>
      <c s="303" r="L297"/>
      <c s="303" r="M297"/>
      <c s="283" r="N297"/>
      <c s="303" r="O297" t="s">
        <v>226</v>
      </c>
      <c s="283" r="P297"/>
      <c s="303" r="Q297" t="s">
        <v>226</v>
      </c>
      <c s="283" r="R297"/>
      <c s="303" r="S297" t="s">
        <v>226</v>
      </c>
      <c s="303" r="T297" t="s">
        <v>226</v>
      </c>
      <c s="283" r="U297"/>
      <c s="303" r="V297" t="s">
        <v>226</v>
      </c>
      <c s="304" r="W297" t="s">
        <v>226</v>
      </c>
      <c s="319" r="X297" t="s">
        <v>608</v>
      </c>
      <c s="0" r="Y297" t="s">
        <v>609</v>
      </c>
      <c s="0" r="Z297" t="s">
        <v>610</v>
      </c>
      <c s="320" r="AA297" t="s">
        <v>611</v>
      </c>
      <c s="320" r="AB297" t="s">
        <v>612</v>
      </c>
    </row>
    <row r="298" ht="14.25000000" customHeight="1">
      <c s="0" r="A298"/>
      <c s="321" r="B298"/>
      <c s="321" r="C298"/>
      <c s="321" r="D298"/>
      <c s="321" r="E298"/>
      <c s="175" r="F298"/>
      <c s="175" r="G298"/>
      <c s="175" r="H298"/>
      <c s="175" r="I298"/>
      <c s="175" r="J298"/>
      <c s="175" r="K298"/>
      <c s="175" r="L298"/>
      <c s="175" r="M298"/>
      <c s="175" r="N298"/>
      <c s="175" r="O298"/>
      <c s="175" r="P298"/>
      <c s="175" r="Q298"/>
      <c s="175" r="R298"/>
      <c s="176" r="S298"/>
      <c s="176" r="T298"/>
      <c s="176" r="U298"/>
      <c s="176" r="V298"/>
      <c s="176" r="W298"/>
      <c s="2" r="X298"/>
      <c s="0" r="Y298"/>
      <c s="0" r="Z298"/>
      <c s="0" r="AA298"/>
      <c s="0" r="AB298"/>
    </row>
    <row r="299" ht="12.75000000" customHeight="1">
      <c s="0" r="A299"/>
      <c s="178" r="B299" t="s">
        <v>613</v>
      </c>
      <c s="178" r="C299"/>
      <c s="178" r="D299"/>
      <c s="178" r="E299"/>
      <c s="178" r="F299"/>
      <c s="178" r="G299"/>
      <c s="178" r="H299"/>
      <c s="178" r="I299"/>
      <c s="178" r="J299"/>
      <c s="178" r="K299"/>
      <c s="178" r="L299"/>
      <c s="178" r="M299"/>
      <c s="178" r="N299"/>
      <c s="178" r="O299"/>
      <c s="178" r="P299"/>
      <c s="178" r="Q299"/>
      <c s="178" r="R299"/>
      <c s="178" r="S299"/>
      <c s="178" r="T299"/>
      <c s="178" r="U299"/>
      <c s="178" r="V299"/>
      <c s="178" r="W299"/>
      <c s="179" r="X299"/>
      <c s="179" r="Y299"/>
      <c s="179" r="Z299"/>
      <c s="179" r="AA299"/>
      <c s="0" r="AB299"/>
    </row>
    <row r="300" ht="15.00000000" customHeight="1">
      <c s="0" r="A300"/>
      <c s="322" r="B300"/>
      <c s="322" r="C300"/>
      <c s="322" r="D300"/>
      <c s="322" r="E300"/>
      <c s="322" r="F300"/>
      <c s="322" r="G300"/>
      <c s="322" r="H300"/>
      <c s="322" r="I300"/>
      <c s="322" r="J300"/>
      <c s="322" r="K300"/>
      <c s="322" r="L300"/>
      <c s="322" r="M300"/>
      <c s="322" r="N300"/>
      <c s="322" r="O300"/>
      <c s="322" r="P300"/>
      <c s="322" r="Q300"/>
      <c s="322" r="R300"/>
      <c s="322" r="S300"/>
      <c s="322" r="T300"/>
      <c s="322" r="U300"/>
      <c s="322" r="V300"/>
      <c s="322" r="W300"/>
      <c s="181" r="X300"/>
      <c s="0" r="Y300"/>
      <c s="0" r="Z300"/>
      <c s="0" r="AA300"/>
      <c s="0" r="AB300"/>
    </row>
    <row r="301" ht="22.50000000" customHeight="1">
      <c s="0" r="A301"/>
      <c s="22" r="B301" t="s">
        <v>16</v>
      </c>
      <c s="27" r="C301"/>
      <c s="182" r="D301"/>
      <c s="182" r="E301"/>
      <c s="22" r="F301"/>
      <c s="23" r="G301" t="s">
        <v>240</v>
      </c>
      <c s="23" r="H301" t="s">
        <v>241</v>
      </c>
      <c s="23" r="I301"/>
      <c s="23" r="J301"/>
      <c s="23" r="K301"/>
      <c s="23" r="L301"/>
      <c s="23" r="M301"/>
      <c s="23" r="N301" t="s">
        <v>242</v>
      </c>
      <c s="23" r="O301"/>
      <c s="23" r="P301"/>
      <c s="23" r="Q301"/>
      <c s="23" r="R301"/>
      <c s="27" r="S301" t="s">
        <v>243</v>
      </c>
      <c s="22" r="T301"/>
      <c s="23" r="U301"/>
      <c s="23" r="V301"/>
      <c s="27" r="W301"/>
      <c s="183" r="X301" t="s">
        <v>250</v>
      </c>
      <c s="183" r="Y301" t="s">
        <v>251</v>
      </c>
      <c s="183" r="Z301" t="s">
        <v>252</v>
      </c>
      <c s="183" r="AA301"/>
      <c s="0" r="AB301"/>
    </row>
    <row r="302" ht="39.00000000" customHeight="1">
      <c s="0" r="A302"/>
      <c s="22" r="B302"/>
      <c s="23" r="G302"/>
      <c s="23" r="H302" t="s">
        <v>244</v>
      </c>
      <c s="23" r="I302"/>
      <c s="23" r="J302"/>
      <c s="23" r="K302" t="s">
        <v>614</v>
      </c>
      <c s="23" r="L302"/>
      <c s="23" r="M302"/>
      <c s="23" r="N302" t="s">
        <v>246</v>
      </c>
      <c s="23" r="O302" t="s">
        <v>247</v>
      </c>
      <c s="23" r="P302"/>
      <c s="23" r="Q302"/>
      <c s="23" r="R302"/>
      <c s="23" r="S302" t="s">
        <v>248</v>
      </c>
      <c s="27" r="T302" t="s">
        <v>249</v>
      </c>
      <c s="22" r="U302"/>
      <c s="23" r="V302"/>
      <c s="27" r="W302"/>
      <c s="323" r="X302"/>
      <c s="33" r="Y302"/>
      <c s="33" r="Z302"/>
      <c s="0" r="AA302"/>
      <c s="0" r="AB302"/>
    </row>
    <row r="303" ht="15.00000000" customHeight="1">
      <c s="0" r="A303"/>
      <c s="30" r="B303">
        <v>1</v>
      </c>
      <c s="31" r="C303"/>
      <c s="31" r="D303"/>
      <c s="31" r="E303"/>
      <c s="31" r="F303"/>
      <c s="31" r="G303">
        <v>2</v>
      </c>
      <c s="31" r="H303">
        <v>3</v>
      </c>
      <c s="31" r="I303"/>
      <c s="31" r="J303"/>
      <c s="31" r="K303">
        <v>4</v>
      </c>
      <c s="31" r="L303"/>
      <c s="31" r="M303"/>
      <c s="31" r="N303">
        <v>5</v>
      </c>
      <c s="26" r="O303">
        <v>6</v>
      </c>
      <c s="26" r="P303"/>
      <c s="26" r="Q303"/>
      <c s="26" r="R303"/>
      <c s="31" r="S303">
        <v>7</v>
      </c>
      <c s="24" r="T303">
        <v>8</v>
      </c>
      <c s="25" r="U303"/>
      <c s="26" r="V303"/>
      <c s="24" r="W303"/>
      <c s="33" r="X303"/>
      <c s="33" r="Y303"/>
      <c s="33" r="Z303"/>
      <c s="0" r="AA303"/>
      <c s="0" r="AB303"/>
    </row>
    <row r="304" ht="15.00000000" customHeight="1">
      <c s="34" r="A304"/>
      <c s="305" r="B304"/>
      <c s="306" r="C304"/>
      <c s="307" r="D304"/>
      <c s="308" r="E304"/>
      <c s="309" r="F304"/>
      <c s="310" r="G304"/>
      <c s="324" r="H304"/>
      <c s="325" r="I304" t="s">
        <v>253</v>
      </c>
      <c s="326" r="J304"/>
      <c s="324" r="K304"/>
      <c s="325" r="L304" t="s">
        <v>253</v>
      </c>
      <c s="326" r="M304"/>
      <c s="327" r="N304"/>
      <c s="328" r="O304"/>
      <c s="329" r="P304"/>
      <c s="330" r="Q304"/>
      <c s="331" r="R304"/>
      <c s="332" r="S304"/>
      <c s="333" r="T304"/>
      <c s="334" r="U304"/>
      <c s="334" r="V304"/>
      <c s="334" r="W304"/>
      <c s="218" r="X304"/>
      <c s="314" r="Y304"/>
      <c s="314" r="Z304"/>
      <c s="0" r="AA304"/>
      <c s="0" r="AB304"/>
    </row>
    <row r="305" ht="0.75000000" customHeight="1">
      <c s="34" r="A305"/>
      <c s="335" r="B305"/>
      <c s="278" r="C305"/>
      <c s="278" r="D305"/>
      <c s="278" r="E305"/>
      <c s="336" r="F305"/>
      <c s="276" r="G305"/>
      <c s="337" r="H305"/>
      <c s="338" r="I305"/>
      <c s="339" r="J305"/>
      <c s="337" r="K305"/>
      <c s="338" r="L305"/>
      <c s="339" r="M305"/>
      <c s="340" r="N305"/>
      <c s="341" r="O305"/>
      <c s="342" r="P305"/>
      <c s="342" r="Q305"/>
      <c s="343" r="R305"/>
      <c s="344" r="S305"/>
      <c s="345" r="T305"/>
      <c s="238" r="U305"/>
      <c s="238" r="V305"/>
      <c s="238" r="W305"/>
      <c s="2" r="X305"/>
      <c s="0" r="Y305"/>
      <c s="0" r="Z305"/>
      <c s="0" r="AA305"/>
      <c s="0" r="AB305"/>
    </row>
    <row r="306" ht="15.00000000" customHeight="1">
      <c s="0" r="A306"/>
      <c s="346" r="B306"/>
      <c s="346" r="C306"/>
      <c s="346" r="D306"/>
      <c s="346" r="E306"/>
      <c s="346" r="F306"/>
      <c s="346" r="G306"/>
      <c s="346" r="H306"/>
      <c s="346" r="I306"/>
      <c s="346" r="J306"/>
      <c s="346" r="K306"/>
      <c s="346" r="L306"/>
      <c s="346" r="M306"/>
      <c s="346" r="N306"/>
      <c s="0" r="O306"/>
      <c s="0" r="P306"/>
      <c s="0" r="Q306"/>
      <c s="0" r="R306"/>
      <c s="346" r="S306"/>
      <c s="0" r="T306"/>
      <c s="0" r="U306"/>
      <c s="0" r="V306"/>
      <c s="0" r="W306"/>
      <c s="0" r="X306"/>
      <c s="0" r="Y306"/>
      <c s="0" r="Z306"/>
      <c s="0" r="AA306"/>
      <c s="0" r="AB306"/>
    </row>
    <row r="307" ht="6.00000000" customHeight="1">
      <c s="0" r="A307"/>
      <c s="0" r="B307"/>
      <c s="0" r="C307"/>
      <c s="0" r="D307"/>
      <c s="0" r="E307"/>
      <c s="0" r="F307"/>
      <c s="0" r="G307"/>
      <c s="0" r="H307"/>
      <c s="0" r="I307"/>
      <c s="0" r="J307"/>
      <c s="0" r="K307"/>
      <c s="0" r="L307"/>
      <c s="0" r="M307"/>
      <c s="0" r="N307"/>
      <c s="0" r="O307"/>
      <c s="0" r="P307"/>
      <c s="0" r="Q307"/>
      <c s="0" r="R307"/>
      <c s="0" r="S307"/>
      <c s="0" r="T307"/>
      <c s="0" r="U307"/>
      <c s="0" r="V307"/>
      <c s="0" r="W307"/>
      <c s="0" r="X307"/>
      <c s="0" r="Y307"/>
      <c s="0" r="Z307"/>
      <c s="0" r="AA307"/>
      <c s="0" r="AB307"/>
    </row>
    <row r="308" ht="13.50000000" customHeight="1">
      <c s="0" r="A308"/>
      <c s="0" r="B308"/>
      <c s="0" r="C308"/>
      <c s="0" r="D308"/>
      <c s="0" r="E308"/>
      <c s="0" r="F308"/>
      <c s="347" r="G308"/>
      <c s="347" r="H308"/>
      <c s="347" r="I308"/>
      <c s="347" r="J308"/>
      <c s="347" r="K308"/>
      <c s="347" r="L308"/>
      <c s="347" r="M308"/>
      <c s="347" r="N308"/>
      <c s="347" r="O308"/>
      <c s="347" r="P308"/>
      <c s="347" r="Q308"/>
      <c s="347" r="R308"/>
      <c s="0" r="S308"/>
      <c s="0" r="T308"/>
      <c s="0" r="U308"/>
      <c s="0" r="V308"/>
      <c s="0" r="W308"/>
      <c s="0" r="X308"/>
      <c s="0" r="Y308"/>
      <c s="0" r="Z308"/>
      <c s="0" r="AA308"/>
      <c s="0" r="AB308"/>
    </row>
    <row r="309" ht="48.00000000" customHeight="1">
      <c s="0" r="A309"/>
      <c s="0" r="B309"/>
      <c s="0" r="C309"/>
      <c s="0" r="D309"/>
      <c s="0" r="E309"/>
      <c s="348" r="F309"/>
      <c s="349" r="G309"/>
      <c s="350" r="H309"/>
      <c s="350" r="I309"/>
      <c s="350" r="J309"/>
      <c s="350" r="K309"/>
      <c s="350" r="L309"/>
      <c s="350" r="M309"/>
      <c s="351" r="N309" t="s">
        <v>615</v>
      </c>
      <c s="352" r="O309"/>
      <c s="353" r="P309"/>
      <c s="353" r="Q309"/>
      <c s="351" r="R309"/>
      <c s="354" r="S309"/>
      <c s="0" r="T309"/>
      <c s="0" r="U309"/>
      <c s="0" r="V309"/>
      <c s="0" r="W309"/>
      <c s="0" r="X309"/>
      <c s="0" r="Y309"/>
      <c s="0" r="Z309"/>
      <c s="0" r="AA309"/>
      <c s="0" r="AB309"/>
    </row>
    <row r="310" ht="3.75000000" customHeight="1">
      <c s="0" r="A310"/>
      <c s="0" r="B310"/>
      <c s="0" r="C310"/>
      <c s="0" r="D310"/>
      <c s="0" r="E310"/>
      <c s="0" r="F310"/>
      <c s="350" r="G310"/>
      <c s="350" r="H310"/>
      <c s="350" r="I310"/>
      <c s="350" r="J310"/>
      <c s="350" r="K310"/>
      <c s="350" r="L310"/>
      <c s="350" r="M310"/>
      <c s="355" r="N310"/>
      <c s="355" r="O310"/>
      <c s="355" r="P310"/>
      <c s="355" r="Q310"/>
      <c s="355" r="R310"/>
      <c s="0" r="S310"/>
      <c s="0" r="T310"/>
      <c s="0" r="U310"/>
      <c s="0" r="V310"/>
      <c s="0" r="W310"/>
      <c s="0" r="X310"/>
      <c s="0" r="Y310"/>
      <c s="0" r="Z310"/>
      <c s="0" r="AA310"/>
      <c s="0" r="AB310"/>
    </row>
    <row r="311" ht="13.50000000" customHeight="1">
      <c s="0" r="A311"/>
      <c s="0" r="B311"/>
      <c s="0" r="C311"/>
      <c s="0" r="D311"/>
      <c s="0" r="E311"/>
      <c s="348" r="F311"/>
      <c s="356" r="G311" t="s">
        <v>616</v>
      </c>
      <c s="357" r="H311"/>
      <c s="357" r="I311"/>
      <c s="357" r="J311"/>
      <c s="357" r="K311"/>
      <c s="357" r="L311"/>
      <c s="357" r="M311"/>
      <c s="358" r="N311"/>
      <c s="359" r="O311"/>
      <c s="360" r="P311"/>
      <c s="360" r="Q311"/>
      <c s="358" r="R311"/>
      <c s="354" r="S311"/>
      <c s="0" r="T311"/>
      <c s="0" r="U311"/>
      <c s="0" r="V311"/>
      <c s="0" r="W311"/>
      <c s="0" r="X311"/>
      <c s="0" r="Y311"/>
      <c s="0" r="Z311"/>
      <c s="0" r="AA311"/>
      <c s="0" r="AB311"/>
    </row>
    <row r="312" ht="15.00000000" customHeight="1">
      <c s="0" r="A312"/>
      <c s="0" r="B312"/>
      <c s="0" r="C312"/>
      <c s="0" r="D312"/>
      <c s="0" r="E312"/>
      <c s="348" r="F312"/>
      <c s="361" r="G312" t="s">
        <v>617</v>
      </c>
      <c s="362" r="H312"/>
      <c s="362" r="I312"/>
      <c s="362" r="J312"/>
      <c s="362" r="K312"/>
      <c s="362" r="L312"/>
      <c s="362" r="M312"/>
      <c s="363" r="N312"/>
      <c s="364" r="O312"/>
      <c s="365" r="P312"/>
      <c s="365" r="Q312"/>
      <c s="363" r="R312"/>
      <c s="354" r="S312"/>
      <c s="0" r="T312"/>
      <c s="0" r="U312"/>
      <c s="0" r="V312"/>
      <c s="0" r="W312"/>
      <c s="0" r="X312"/>
      <c s="0" r="Y312"/>
      <c s="0" r="Z312"/>
      <c s="0" r="AA312"/>
      <c s="0" r="AB312"/>
    </row>
    <row r="313" ht="15.00000000" customHeight="1">
      <c s="0" r="A313"/>
      <c s="0" r="B313"/>
      <c s="0" r="C313"/>
      <c s="0" r="D313"/>
      <c s="0" r="E313"/>
      <c s="348" r="F313"/>
      <c s="361" r="G313" t="s">
        <v>618</v>
      </c>
      <c s="362" r="H313"/>
      <c s="362" r="I313"/>
      <c s="362" r="J313"/>
      <c s="362" r="K313"/>
      <c s="362" r="L313"/>
      <c s="362" r="M313"/>
      <c s="366" r="N313"/>
      <c s="367" r="O313"/>
      <c s="368" r="P313"/>
      <c s="368" r="Q313"/>
      <c s="366" r="R313"/>
      <c s="354" r="S313"/>
      <c s="0" r="T313"/>
      <c s="0" r="U313"/>
      <c s="0" r="V313"/>
      <c s="0" r="W313"/>
      <c s="0" r="X313"/>
      <c s="0" r="Y313"/>
      <c s="0" r="Z313"/>
      <c s="0" r="AA313"/>
      <c s="0" r="AB313"/>
    </row>
    <row r="314" ht="15.00000000" customHeight="1">
      <c s="0" r="A314"/>
      <c s="0" r="B314"/>
      <c s="0" r="C314"/>
      <c s="0" r="D314"/>
      <c s="0" r="E314"/>
      <c s="348" r="F314"/>
      <c s="361" r="G314" t="s">
        <v>619</v>
      </c>
      <c s="362" r="H314"/>
      <c s="362" r="I314"/>
      <c s="362" r="J314"/>
      <c s="362" r="K314"/>
      <c s="362" r="L314"/>
      <c s="362" r="M314"/>
      <c s="366" r="N314"/>
      <c s="367" r="O314"/>
      <c s="368" r="P314"/>
      <c s="368" r="Q314"/>
      <c s="366" r="R314"/>
      <c s="354" r="S314"/>
      <c s="0" r="T314"/>
      <c s="0" r="U314"/>
      <c s="0" r="V314"/>
      <c s="0" r="W314"/>
      <c s="0" r="X314"/>
      <c s="0" r="Y314"/>
      <c s="0" r="Z314"/>
      <c s="0" r="AA314"/>
      <c s="0" r="AB314"/>
    </row>
    <row r="315" ht="15.00000000" customHeight="1">
      <c s="0" r="A315"/>
      <c s="0" r="B315"/>
      <c s="0" r="C315"/>
      <c s="0" r="D315"/>
      <c s="0" r="E315"/>
      <c s="348" r="F315"/>
      <c s="361" r="G315" t="s">
        <v>620</v>
      </c>
      <c s="362" r="H315"/>
      <c s="362" r="I315"/>
      <c s="362" r="J315"/>
      <c s="362" r="K315"/>
      <c s="362" r="L315"/>
      <c s="362" r="M315"/>
      <c s="366" r="N315"/>
      <c s="367" r="O315"/>
      <c s="368" r="P315"/>
      <c s="368" r="Q315"/>
      <c s="366" r="R315"/>
      <c s="354" r="S315"/>
      <c s="0" r="T315"/>
      <c s="0" r="U315"/>
      <c s="0" r="V315"/>
      <c s="0" r="W315"/>
      <c s="0" r="X315"/>
      <c s="0" r="Y315"/>
      <c s="0" r="Z315"/>
      <c s="0" r="AA315"/>
      <c s="0" r="AB315"/>
    </row>
    <row r="316" ht="15.00000000" customHeight="1">
      <c s="0" r="A316"/>
      <c s="0" r="B316"/>
      <c s="0" r="C316"/>
      <c s="0" r="D316"/>
      <c s="0" r="E316"/>
      <c s="348" r="F316"/>
      <c s="361" r="G316" t="s">
        <v>621</v>
      </c>
      <c s="362" r="H316"/>
      <c s="362" r="I316"/>
      <c s="362" r="J316"/>
      <c s="362" r="K316"/>
      <c s="362" r="L316"/>
      <c s="362" r="M316"/>
      <c s="363" r="N316"/>
      <c s="364" r="O316"/>
      <c s="365" r="P316"/>
      <c s="365" r="Q316"/>
      <c s="363" r="R316"/>
      <c s="354" r="S316"/>
      <c s="0" r="T316"/>
      <c s="0" r="U316"/>
      <c s="0" r="V316"/>
      <c s="0" r="W316"/>
      <c s="0" r="X316"/>
      <c s="0" r="Y316"/>
      <c s="0" r="Z316"/>
      <c s="0" r="AA316"/>
      <c s="0" r="AB316"/>
    </row>
    <row r="317" ht="15.00000000" customHeight="1">
      <c s="0" r="A317"/>
      <c s="0" r="B317"/>
      <c s="0" r="C317"/>
      <c s="0" r="D317"/>
      <c s="0" r="E317"/>
      <c s="348" r="F317"/>
      <c s="361" r="G317" t="s">
        <v>622</v>
      </c>
      <c s="362" r="H317"/>
      <c s="362" r="I317"/>
      <c s="362" r="J317"/>
      <c s="362" r="K317"/>
      <c s="362" r="L317"/>
      <c s="362" r="M317"/>
      <c s="363" r="N317"/>
      <c s="364" r="O317"/>
      <c s="365" r="P317"/>
      <c s="365" r="Q317"/>
      <c s="363" r="R317"/>
      <c s="354" r="S317"/>
      <c s="0" r="T317"/>
      <c s="0" r="U317"/>
      <c s="0" r="V317"/>
      <c s="0" r="W317"/>
      <c s="0" r="X317"/>
      <c s="0" r="Y317"/>
      <c s="0" r="Z317"/>
      <c s="0" r="AA317"/>
      <c s="0" r="AB317"/>
    </row>
    <row r="318" ht="15.00000000" customHeight="1">
      <c s="0" r="A318"/>
      <c s="0" r="B318"/>
      <c s="0" r="C318"/>
      <c s="0" r="D318"/>
      <c s="0" r="E318"/>
      <c s="348" r="F318"/>
      <c s="361" r="G318" t="s">
        <v>623</v>
      </c>
      <c s="362" r="H318"/>
      <c s="362" r="I318"/>
      <c s="362" r="J318"/>
      <c s="362" r="K318"/>
      <c s="362" r="L318"/>
      <c s="362" r="M318"/>
      <c s="366" r="N318"/>
      <c s="367" r="O318"/>
      <c s="368" r="P318"/>
      <c s="368" r="Q318"/>
      <c s="366" r="R318"/>
      <c s="354" r="S318"/>
      <c s="0" r="T318"/>
      <c s="0" r="U318"/>
      <c s="0" r="V318"/>
      <c s="0" r="W318"/>
      <c s="0" r="X318"/>
      <c s="0" r="Y318"/>
      <c s="0" r="Z318"/>
      <c s="0" r="AA318"/>
      <c s="0" r="AB318"/>
    </row>
    <row r="319" ht="13.50000000" customHeight="1">
      <c s="0" r="A319"/>
      <c s="0" r="B319"/>
      <c s="0" r="C319"/>
      <c s="0" r="D319"/>
      <c s="0" r="E319"/>
      <c s="348" r="F319"/>
      <c s="369" r="G319" t="s">
        <v>624</v>
      </c>
      <c s="370" r="H319"/>
      <c s="370" r="I319"/>
      <c s="370" r="J319"/>
      <c s="370" r="K319"/>
      <c s="370" r="L319"/>
      <c s="370" r="M319"/>
      <c s="371" r="N319"/>
      <c s="372" r="O319"/>
      <c s="373" r="P319"/>
      <c s="373" r="Q319"/>
      <c s="371" r="R319"/>
      <c s="354" r="S319"/>
      <c s="0" r="T319"/>
      <c s="0" r="U319"/>
      <c s="0" r="V319"/>
      <c s="0" r="W319"/>
      <c s="0" r="X319"/>
      <c s="0" r="Y319"/>
      <c s="0" r="Z319"/>
      <c s="0" r="AA319"/>
      <c s="0" r="AB319"/>
    </row>
    <row r="320" ht="3.75000000" customHeight="1">
      <c s="0" r="A320"/>
      <c s="0" r="B320"/>
      <c s="0" r="C320"/>
      <c s="0" r="D320"/>
      <c s="0" r="E320"/>
      <c s="0" r="F320"/>
      <c s="374" r="G320"/>
      <c s="374" r="H320"/>
      <c s="374" r="I320"/>
      <c s="374" r="J320"/>
      <c s="374" r="K320"/>
      <c s="374" r="L320"/>
      <c s="374" r="M320"/>
      <c s="375" r="N320"/>
      <c s="375" r="O320"/>
      <c s="375" r="P320"/>
      <c s="375" r="Q320"/>
      <c s="375" r="R320"/>
      <c s="0" r="S320"/>
      <c s="0" r="T320"/>
      <c s="0" r="U320"/>
      <c s="0" r="V320"/>
      <c s="0" r="W320"/>
      <c s="0" r="X320"/>
      <c s="0" r="Y320"/>
      <c s="0" r="Z320"/>
      <c s="0" r="AA320"/>
      <c s="0" r="AB320"/>
    </row>
  </sheetData>
  <mergeCells count="907">
    <mergeCell ref="B100:E100"/>
    <mergeCell ref="B101:E101"/>
    <mergeCell ref="B102:E102"/>
    <mergeCell ref="B103:E103"/>
    <mergeCell ref="B104:E104"/>
    <mergeCell ref="B105:E105"/>
    <mergeCell ref="B106:E106"/>
    <mergeCell ref="B107:E107"/>
    <mergeCell ref="B108:E108"/>
    <mergeCell ref="B109:E109"/>
    <mergeCell ref="B110:E110"/>
    <mergeCell ref="B111:E111"/>
    <mergeCell ref="B112:E112"/>
    <mergeCell ref="B113:E113"/>
    <mergeCell ref="B114:E114"/>
    <mergeCell ref="B115:E115"/>
    <mergeCell ref="B116:E116"/>
    <mergeCell ref="B117:E117"/>
    <mergeCell ref="B118:E118"/>
    <mergeCell ref="B119:E119"/>
    <mergeCell ref="B12:W12"/>
    <mergeCell ref="B120:E120"/>
    <mergeCell ref="B121:E121"/>
    <mergeCell ref="B122:E122"/>
    <mergeCell ref="B123:E123"/>
    <mergeCell ref="B124:E124"/>
    <mergeCell ref="B125:E125"/>
    <mergeCell ref="B126:E126"/>
    <mergeCell ref="B127:E127"/>
    <mergeCell ref="B128:E128"/>
    <mergeCell ref="B129:E129"/>
    <mergeCell ref="B130:E130"/>
    <mergeCell ref="B131:E131"/>
    <mergeCell ref="B132:E132"/>
    <mergeCell ref="B133:E133"/>
    <mergeCell ref="B134:E134"/>
    <mergeCell ref="B135:E135"/>
    <mergeCell ref="B136:E136"/>
    <mergeCell ref="B137:E137"/>
    <mergeCell ref="B138:E138"/>
    <mergeCell ref="B139:E139"/>
    <mergeCell ref="B14:F17"/>
    <mergeCell ref="B140:E140"/>
    <mergeCell ref="B141:E141"/>
    <mergeCell ref="B142:E142"/>
    <mergeCell ref="B143:E143"/>
    <mergeCell ref="B144:E144"/>
    <mergeCell ref="B145:E145"/>
    <mergeCell ref="B146:E146"/>
    <mergeCell ref="B147:E147"/>
    <mergeCell ref="B148:E148"/>
    <mergeCell ref="B149:E149"/>
    <mergeCell ref="B150:E150"/>
    <mergeCell ref="B151:E151"/>
    <mergeCell ref="B152:E152"/>
    <mergeCell ref="B153:E153"/>
    <mergeCell ref="B154:E154"/>
    <mergeCell ref="B155:E155"/>
    <mergeCell ref="B156:E156"/>
    <mergeCell ref="B157:E157"/>
    <mergeCell ref="B158:E158"/>
    <mergeCell ref="B159:E159"/>
    <mergeCell ref="B160:E160"/>
    <mergeCell ref="B161:E161"/>
    <mergeCell ref="B162:E162"/>
    <mergeCell ref="B163:E163"/>
    <mergeCell ref="B164:E164"/>
    <mergeCell ref="B165:E165"/>
    <mergeCell ref="B166:E166"/>
    <mergeCell ref="B167:E167"/>
    <mergeCell ref="B168:E168"/>
    <mergeCell ref="B169:E169"/>
    <mergeCell ref="B170:E170"/>
    <mergeCell ref="B171:E171"/>
    <mergeCell ref="B172:E172"/>
    <mergeCell ref="B173:E173"/>
    <mergeCell ref="B174:E174"/>
    <mergeCell ref="B175:E175"/>
    <mergeCell ref="B176:E176"/>
    <mergeCell ref="B177:E177"/>
    <mergeCell ref="B178:E178"/>
    <mergeCell ref="B179:E179"/>
    <mergeCell ref="B18:F18"/>
    <mergeCell ref="B180:E180"/>
    <mergeCell ref="B181:E181"/>
    <mergeCell ref="B182:E182"/>
    <mergeCell ref="B183:E183"/>
    <mergeCell ref="B184:E184"/>
    <mergeCell ref="B185:E185"/>
    <mergeCell ref="B186:E186"/>
    <mergeCell ref="B187:E187"/>
    <mergeCell ref="B188:E188"/>
    <mergeCell ref="B189:E189"/>
    <mergeCell ref="B19:E19"/>
    <mergeCell ref="B190:E190"/>
    <mergeCell ref="B191:E191"/>
    <mergeCell ref="B192:E192"/>
    <mergeCell ref="B193:E193"/>
    <mergeCell ref="B194:E194"/>
    <mergeCell ref="B195:E195"/>
    <mergeCell ref="B196:E196"/>
    <mergeCell ref="B197:E197"/>
    <mergeCell ref="B198:E198"/>
    <mergeCell ref="B199:E199"/>
    <mergeCell ref="B20:E20"/>
    <mergeCell ref="B200:E200"/>
    <mergeCell ref="B201:E201"/>
    <mergeCell ref="B202:E202"/>
    <mergeCell ref="B203:E203"/>
    <mergeCell ref="B204:E204"/>
    <mergeCell ref="B205:E205"/>
    <mergeCell ref="B206:E206"/>
    <mergeCell ref="B207:E207"/>
    <mergeCell ref="B208:E208"/>
    <mergeCell ref="B209:E209"/>
    <mergeCell ref="B21:E21"/>
    <mergeCell ref="B210:E210"/>
    <mergeCell ref="B211:E211"/>
    <mergeCell ref="B212:E212"/>
    <mergeCell ref="B213:E213"/>
    <mergeCell ref="B214:E214"/>
    <mergeCell ref="B215:E215"/>
    <mergeCell ref="B216:E216"/>
    <mergeCell ref="B217:E217"/>
    <mergeCell ref="B218:E218"/>
    <mergeCell ref="B219:E219"/>
    <mergeCell ref="B22:E22"/>
    <mergeCell ref="B220:E220"/>
    <mergeCell ref="B221:E221"/>
    <mergeCell ref="B222:E222"/>
    <mergeCell ref="B223:E223"/>
    <mergeCell ref="B224:E224"/>
    <mergeCell ref="B225:E225"/>
    <mergeCell ref="B226:E226"/>
    <mergeCell ref="B227:E227"/>
    <mergeCell ref="B228:E228"/>
    <mergeCell ref="B229:E229"/>
    <mergeCell ref="B23:E23"/>
    <mergeCell ref="B230:E230"/>
    <mergeCell ref="B231:E231"/>
    <mergeCell ref="B232:E232"/>
    <mergeCell ref="B233:E233"/>
    <mergeCell ref="B234:E234"/>
    <mergeCell ref="B235:E235"/>
    <mergeCell ref="B236:E236"/>
    <mergeCell ref="B237:E237"/>
    <mergeCell ref="B238:E238"/>
    <mergeCell ref="B239:E239"/>
    <mergeCell ref="B24:E24"/>
    <mergeCell ref="B240:E240"/>
    <mergeCell ref="B241:E241"/>
    <mergeCell ref="B242:E242"/>
    <mergeCell ref="B243:E243"/>
    <mergeCell ref="B244:E244"/>
    <mergeCell ref="B245:E245"/>
    <mergeCell ref="B246:E246"/>
    <mergeCell ref="B247:E247"/>
    <mergeCell ref="B248:E248"/>
    <mergeCell ref="B249:E249"/>
    <mergeCell ref="B25:E25"/>
    <mergeCell ref="B250:E250"/>
    <mergeCell ref="B251:E251"/>
    <mergeCell ref="B252:E252"/>
    <mergeCell ref="B253:E253"/>
    <mergeCell ref="B254:E254"/>
    <mergeCell ref="B255:E255"/>
    <mergeCell ref="B256:E256"/>
    <mergeCell ref="B257:E257"/>
    <mergeCell ref="B258:E258"/>
    <mergeCell ref="B259:E259"/>
    <mergeCell ref="B26:E26"/>
    <mergeCell ref="B260:E260"/>
    <mergeCell ref="B261:E261"/>
    <mergeCell ref="B262:E262"/>
    <mergeCell ref="B263:E263"/>
    <mergeCell ref="B264:E264"/>
    <mergeCell ref="B265:E265"/>
    <mergeCell ref="B266:E266"/>
    <mergeCell ref="B267:E267"/>
    <mergeCell ref="B268:E268"/>
    <mergeCell ref="B269:E269"/>
    <mergeCell ref="B27:E27"/>
    <mergeCell ref="B270:E270"/>
    <mergeCell ref="B271:E271"/>
    <mergeCell ref="B272:E272"/>
    <mergeCell ref="B273:E273"/>
    <mergeCell ref="B274:E274"/>
    <mergeCell ref="B275:E275"/>
    <mergeCell ref="B276:E276"/>
    <mergeCell ref="B277:E277"/>
    <mergeCell ref="B278:E278"/>
    <mergeCell ref="B279:E279"/>
    <mergeCell ref="B28:E28"/>
    <mergeCell ref="B280:E280"/>
    <mergeCell ref="B281:E281"/>
    <mergeCell ref="B283:F283"/>
    <mergeCell ref="B284:E284"/>
    <mergeCell ref="B285:E285"/>
    <mergeCell ref="B286:E286"/>
    <mergeCell ref="B287:E287"/>
    <mergeCell ref="B288:E288"/>
    <mergeCell ref="B289:E289"/>
    <mergeCell ref="B29:E29"/>
    <mergeCell ref="B290:E290"/>
    <mergeCell ref="B291:E291"/>
    <mergeCell ref="B292:E292"/>
    <mergeCell ref="B293:E293"/>
    <mergeCell ref="B294:E294"/>
    <mergeCell ref="B295:E295"/>
    <mergeCell ref="B296:E296"/>
    <mergeCell ref="B297:E297"/>
    <mergeCell ref="B299:W299"/>
    <mergeCell ref="B30:E30"/>
    <mergeCell ref="B301:F302"/>
    <mergeCell ref="B303:F303"/>
    <mergeCell ref="B304:E304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B49:E49"/>
    <mergeCell ref="B5:W5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B61:E61"/>
    <mergeCell ref="B62:E62"/>
    <mergeCell ref="B63:E63"/>
    <mergeCell ref="B64:E64"/>
    <mergeCell ref="B65:E65"/>
    <mergeCell ref="B66:E66"/>
    <mergeCell ref="B67:E67"/>
    <mergeCell ref="B68:E68"/>
    <mergeCell ref="B69:E69"/>
    <mergeCell ref="B7:F7"/>
    <mergeCell ref="B70:E70"/>
    <mergeCell ref="B71:E71"/>
    <mergeCell ref="B72:E72"/>
    <mergeCell ref="B73:E73"/>
    <mergeCell ref="B74:E74"/>
    <mergeCell ref="B75:E75"/>
    <mergeCell ref="B76:E76"/>
    <mergeCell ref="B77:E77"/>
    <mergeCell ref="B78:E78"/>
    <mergeCell ref="B79:E79"/>
    <mergeCell ref="B80:E80"/>
    <mergeCell ref="B81:E81"/>
    <mergeCell ref="B82:E82"/>
    <mergeCell ref="B83:E83"/>
    <mergeCell ref="B84:E84"/>
    <mergeCell ref="B85:E85"/>
    <mergeCell ref="B86:E86"/>
    <mergeCell ref="B87:E87"/>
    <mergeCell ref="B88:E88"/>
    <mergeCell ref="B89:E89"/>
    <mergeCell ref="B9:F9"/>
    <mergeCell ref="B90:E90"/>
    <mergeCell ref="B91:E91"/>
    <mergeCell ref="B92:E92"/>
    <mergeCell ref="B93:E93"/>
    <mergeCell ref="B94:E94"/>
    <mergeCell ref="B95:E95"/>
    <mergeCell ref="B96:E96"/>
    <mergeCell ref="B97:E97"/>
    <mergeCell ref="B98:E98"/>
    <mergeCell ref="B99:E99"/>
    <mergeCell ref="G10:W10"/>
    <mergeCell ref="G14:W14"/>
    <mergeCell ref="G15:M15"/>
    <mergeCell ref="G16:G17"/>
    <mergeCell ref="G301:G302"/>
    <mergeCell ref="G309:M309"/>
    <mergeCell ref="G310:M310"/>
    <mergeCell ref="G311:M311"/>
    <mergeCell ref="G312:M312"/>
    <mergeCell ref="G313:M313"/>
    <mergeCell ref="G314:M314"/>
    <mergeCell ref="G315:M315"/>
    <mergeCell ref="G316:M316"/>
    <mergeCell ref="G317:M317"/>
    <mergeCell ref="G318:M318"/>
    <mergeCell ref="G319:M319"/>
    <mergeCell ref="G320:M320"/>
    <mergeCell ref="G7:W7"/>
    <mergeCell ref="G8:W8"/>
    <mergeCell ref="G9:W9"/>
    <mergeCell ref="H100:J100"/>
    <mergeCell ref="H101:J101"/>
    <mergeCell ref="H102:J102"/>
    <mergeCell ref="H103:J103"/>
    <mergeCell ref="H104:J104"/>
    <mergeCell ref="H105:J105"/>
    <mergeCell ref="H106:J106"/>
    <mergeCell ref="H107:J107"/>
    <mergeCell ref="H108:J108"/>
    <mergeCell ref="H109:J109"/>
    <mergeCell ref="H110:J110"/>
    <mergeCell ref="H111:J111"/>
    <mergeCell ref="H112:J112"/>
    <mergeCell ref="H113:J113"/>
    <mergeCell ref="H114:J114"/>
    <mergeCell ref="H115:J115"/>
    <mergeCell ref="H116:J116"/>
    <mergeCell ref="H117:J117"/>
    <mergeCell ref="H118:J118"/>
    <mergeCell ref="H119:J119"/>
    <mergeCell ref="H120:J120"/>
    <mergeCell ref="H121:J121"/>
    <mergeCell ref="H122:J122"/>
    <mergeCell ref="H123:J123"/>
    <mergeCell ref="H124:J124"/>
    <mergeCell ref="H125:J125"/>
    <mergeCell ref="H126:J126"/>
    <mergeCell ref="H127:J127"/>
    <mergeCell ref="H128:J128"/>
    <mergeCell ref="H129:J129"/>
    <mergeCell ref="H130:J130"/>
    <mergeCell ref="H131:J131"/>
    <mergeCell ref="H132:J132"/>
    <mergeCell ref="H133:J133"/>
    <mergeCell ref="H134:J134"/>
    <mergeCell ref="H135:J135"/>
    <mergeCell ref="H136:J136"/>
    <mergeCell ref="H137:J137"/>
    <mergeCell ref="H138:J138"/>
    <mergeCell ref="H139:J139"/>
    <mergeCell ref="H140:J140"/>
    <mergeCell ref="H141:J141"/>
    <mergeCell ref="H142:J142"/>
    <mergeCell ref="H143:J143"/>
    <mergeCell ref="H144:J144"/>
    <mergeCell ref="H145:J145"/>
    <mergeCell ref="H146:J146"/>
    <mergeCell ref="H147:J147"/>
    <mergeCell ref="H148:J148"/>
    <mergeCell ref="H149:J149"/>
    <mergeCell ref="H150:J150"/>
    <mergeCell ref="H151:J151"/>
    <mergeCell ref="H152:J152"/>
    <mergeCell ref="H153:J153"/>
    <mergeCell ref="H154:J154"/>
    <mergeCell ref="H155:J155"/>
    <mergeCell ref="H156:J156"/>
    <mergeCell ref="H157:J157"/>
    <mergeCell ref="H158:J158"/>
    <mergeCell ref="H159:J159"/>
    <mergeCell ref="H16:M16"/>
    <mergeCell ref="H160:J160"/>
    <mergeCell ref="H161:J161"/>
    <mergeCell ref="H162:J162"/>
    <mergeCell ref="H163:J163"/>
    <mergeCell ref="H164:J164"/>
    <mergeCell ref="H165:J165"/>
    <mergeCell ref="H166:J166"/>
    <mergeCell ref="H167:J167"/>
    <mergeCell ref="H168:J168"/>
    <mergeCell ref="H169:J169"/>
    <mergeCell ref="H17:J17"/>
    <mergeCell ref="H170:J170"/>
    <mergeCell ref="H171:J171"/>
    <mergeCell ref="H172:J172"/>
    <mergeCell ref="H173:J173"/>
    <mergeCell ref="H174:J174"/>
    <mergeCell ref="H175:J175"/>
    <mergeCell ref="H176:J176"/>
    <mergeCell ref="H177:J177"/>
    <mergeCell ref="H178:J178"/>
    <mergeCell ref="H179:J179"/>
    <mergeCell ref="H18:J18"/>
    <mergeCell ref="H180:J180"/>
    <mergeCell ref="H181:J181"/>
    <mergeCell ref="H182:J182"/>
    <mergeCell ref="H183:J183"/>
    <mergeCell ref="H184:J184"/>
    <mergeCell ref="H185:J185"/>
    <mergeCell ref="H186:J186"/>
    <mergeCell ref="H187:J187"/>
    <mergeCell ref="H188:J188"/>
    <mergeCell ref="H189:J189"/>
    <mergeCell ref="H19:J19"/>
    <mergeCell ref="H190:J190"/>
    <mergeCell ref="H191:J191"/>
    <mergeCell ref="H192:J192"/>
    <mergeCell ref="H193:J193"/>
    <mergeCell ref="H194:J194"/>
    <mergeCell ref="H195:J195"/>
    <mergeCell ref="H196:J196"/>
    <mergeCell ref="H197:J197"/>
    <mergeCell ref="H198:J198"/>
    <mergeCell ref="H199:J199"/>
    <mergeCell ref="H20:J20"/>
    <mergeCell ref="H200:J200"/>
    <mergeCell ref="H201:J201"/>
    <mergeCell ref="H202:J202"/>
    <mergeCell ref="H203:J203"/>
    <mergeCell ref="H204:J204"/>
    <mergeCell ref="H205:J205"/>
    <mergeCell ref="H206:J206"/>
    <mergeCell ref="H207:J207"/>
    <mergeCell ref="H208:J208"/>
    <mergeCell ref="H209:J209"/>
    <mergeCell ref="H21:J21"/>
    <mergeCell ref="H210:J210"/>
    <mergeCell ref="H211:J211"/>
    <mergeCell ref="H212:J212"/>
    <mergeCell ref="H213:J213"/>
    <mergeCell ref="H214:J214"/>
    <mergeCell ref="H215:J215"/>
    <mergeCell ref="H216:J216"/>
    <mergeCell ref="H217:J217"/>
    <mergeCell ref="H218:J218"/>
    <mergeCell ref="H219:J219"/>
    <mergeCell ref="H22:J22"/>
    <mergeCell ref="H220:J220"/>
    <mergeCell ref="H221:J221"/>
    <mergeCell ref="H222:J222"/>
    <mergeCell ref="H223:J223"/>
    <mergeCell ref="H224:J224"/>
    <mergeCell ref="H225:J225"/>
    <mergeCell ref="H226:J226"/>
    <mergeCell ref="H227:J227"/>
    <mergeCell ref="H228:J228"/>
    <mergeCell ref="H229:J229"/>
    <mergeCell ref="H23:J23"/>
    <mergeCell ref="H230:J230"/>
    <mergeCell ref="H231:J231"/>
    <mergeCell ref="H232:J232"/>
    <mergeCell ref="H233:J233"/>
    <mergeCell ref="H234:J234"/>
    <mergeCell ref="H235:J235"/>
    <mergeCell ref="H236:J236"/>
    <mergeCell ref="H237:J237"/>
    <mergeCell ref="H238:J238"/>
    <mergeCell ref="H239:J239"/>
    <mergeCell ref="H24:J24"/>
    <mergeCell ref="H240:J240"/>
    <mergeCell ref="H241:J241"/>
    <mergeCell ref="H242:J242"/>
    <mergeCell ref="H243:J243"/>
    <mergeCell ref="H244:J244"/>
    <mergeCell ref="H245:J245"/>
    <mergeCell ref="H246:J246"/>
    <mergeCell ref="H247:J247"/>
    <mergeCell ref="H248:J248"/>
    <mergeCell ref="H249:J249"/>
    <mergeCell ref="H25:J25"/>
    <mergeCell ref="H250:J250"/>
    <mergeCell ref="H251:J251"/>
    <mergeCell ref="H252:J252"/>
    <mergeCell ref="H253:J253"/>
    <mergeCell ref="H254:J254"/>
    <mergeCell ref="H255:J255"/>
    <mergeCell ref="H256:J256"/>
    <mergeCell ref="H257:J257"/>
    <mergeCell ref="H258:J258"/>
    <mergeCell ref="H259:J259"/>
    <mergeCell ref="H26:J26"/>
    <mergeCell ref="H260:J260"/>
    <mergeCell ref="H261:J261"/>
    <mergeCell ref="H262:J262"/>
    <mergeCell ref="H263:J263"/>
    <mergeCell ref="H264:J264"/>
    <mergeCell ref="H265:J265"/>
    <mergeCell ref="H266:J266"/>
    <mergeCell ref="H267:J267"/>
    <mergeCell ref="H268:J268"/>
    <mergeCell ref="H269:J269"/>
    <mergeCell ref="H27:J27"/>
    <mergeCell ref="H270:J270"/>
    <mergeCell ref="H271:J271"/>
    <mergeCell ref="H272:J272"/>
    <mergeCell ref="H273:J273"/>
    <mergeCell ref="H274:J274"/>
    <mergeCell ref="H275:J275"/>
    <mergeCell ref="H276:J276"/>
    <mergeCell ref="H277:J277"/>
    <mergeCell ref="H278:J278"/>
    <mergeCell ref="H279:J279"/>
    <mergeCell ref="H28:J28"/>
    <mergeCell ref="H280:J280"/>
    <mergeCell ref="H281:J281"/>
    <mergeCell ref="H282:J282"/>
    <mergeCell ref="H283:J283"/>
    <mergeCell ref="H284:J284"/>
    <mergeCell ref="H285:J285"/>
    <mergeCell ref="H286:J286"/>
    <mergeCell ref="H287:J287"/>
    <mergeCell ref="H288:J288"/>
    <mergeCell ref="H289:J289"/>
    <mergeCell ref="H29:J29"/>
    <mergeCell ref="H290:J290"/>
    <mergeCell ref="H291:J291"/>
    <mergeCell ref="H292:J292"/>
    <mergeCell ref="H293:J293"/>
    <mergeCell ref="H294:J294"/>
    <mergeCell ref="H295:J295"/>
    <mergeCell ref="H296:J296"/>
    <mergeCell ref="H297:J297"/>
    <mergeCell ref="H30:J30"/>
    <mergeCell ref="H301:M301"/>
    <mergeCell ref="H302:J302"/>
    <mergeCell ref="H303:J303"/>
    <mergeCell ref="H31:J31"/>
    <mergeCell ref="H32:J32"/>
    <mergeCell ref="H33:J33"/>
    <mergeCell ref="H34:J34"/>
    <mergeCell ref="H35:J35"/>
    <mergeCell ref="H36:J36"/>
    <mergeCell ref="H37:J37"/>
    <mergeCell ref="H38:J38"/>
    <mergeCell ref="H39:J39"/>
    <mergeCell ref="H40:J40"/>
    <mergeCell ref="H41:J41"/>
    <mergeCell ref="H42:J42"/>
    <mergeCell ref="H43:J43"/>
    <mergeCell ref="H44:J44"/>
    <mergeCell ref="H45:J45"/>
    <mergeCell ref="H46:J46"/>
    <mergeCell ref="H47:J47"/>
    <mergeCell ref="H48:J48"/>
    <mergeCell ref="H49:J49"/>
    <mergeCell ref="H50:J50"/>
    <mergeCell ref="H51:J51"/>
    <mergeCell ref="H52:J52"/>
    <mergeCell ref="H53:J53"/>
    <mergeCell ref="H54:J54"/>
    <mergeCell ref="H55:J55"/>
    <mergeCell ref="H56:J56"/>
    <mergeCell ref="H57:J57"/>
    <mergeCell ref="H58:J58"/>
    <mergeCell ref="H59:J59"/>
    <mergeCell ref="H60:J60"/>
    <mergeCell ref="H61:J61"/>
    <mergeCell ref="H62:J62"/>
    <mergeCell ref="H63:J63"/>
    <mergeCell ref="H64:J64"/>
    <mergeCell ref="H65:J65"/>
    <mergeCell ref="H66:J66"/>
    <mergeCell ref="H67:J67"/>
    <mergeCell ref="H68:J68"/>
    <mergeCell ref="H69:J69"/>
    <mergeCell ref="H70:J70"/>
    <mergeCell ref="H71:J71"/>
    <mergeCell ref="H72:J72"/>
    <mergeCell ref="H73:J73"/>
    <mergeCell ref="H74:J74"/>
    <mergeCell ref="H75:J75"/>
    <mergeCell ref="H76:J76"/>
    <mergeCell ref="H77:J77"/>
    <mergeCell ref="H78:J78"/>
    <mergeCell ref="H79:J79"/>
    <mergeCell ref="H80:J80"/>
    <mergeCell ref="H81:J81"/>
    <mergeCell ref="H82:J82"/>
    <mergeCell ref="H83:J83"/>
    <mergeCell ref="H84:J84"/>
    <mergeCell ref="H85:J85"/>
    <mergeCell ref="H86:J86"/>
    <mergeCell ref="H87:J87"/>
    <mergeCell ref="H88:J88"/>
    <mergeCell ref="H89:J89"/>
    <mergeCell ref="H90:J90"/>
    <mergeCell ref="H91:J91"/>
    <mergeCell ref="H92:J92"/>
    <mergeCell ref="H93:J93"/>
    <mergeCell ref="H94:J94"/>
    <mergeCell ref="H95:J95"/>
    <mergeCell ref="H96:J96"/>
    <mergeCell ref="H97:J97"/>
    <mergeCell ref="H98:J98"/>
    <mergeCell ref="H99:J99"/>
    <mergeCell ref="K100:M100"/>
    <mergeCell ref="K101:M101"/>
    <mergeCell ref="K102:M102"/>
    <mergeCell ref="K103:M103"/>
    <mergeCell ref="K104:M104"/>
    <mergeCell ref="K105:M105"/>
    <mergeCell ref="K106:M106"/>
    <mergeCell ref="K107:M107"/>
    <mergeCell ref="K108:M108"/>
    <mergeCell ref="K109:M109"/>
    <mergeCell ref="K110:M110"/>
    <mergeCell ref="K111:M111"/>
    <mergeCell ref="K112:M112"/>
    <mergeCell ref="K113:M113"/>
    <mergeCell ref="K114:M114"/>
    <mergeCell ref="K115:M115"/>
    <mergeCell ref="K116:M116"/>
    <mergeCell ref="K117:M117"/>
    <mergeCell ref="K118:M118"/>
    <mergeCell ref="K119:M119"/>
    <mergeCell ref="K120:M120"/>
    <mergeCell ref="K121:M121"/>
    <mergeCell ref="K122:M122"/>
    <mergeCell ref="K123:M123"/>
    <mergeCell ref="K124:M124"/>
    <mergeCell ref="K125:M125"/>
    <mergeCell ref="K126:M126"/>
    <mergeCell ref="K127:M127"/>
    <mergeCell ref="K128:M128"/>
    <mergeCell ref="K129:M129"/>
    <mergeCell ref="K130:M130"/>
    <mergeCell ref="K131:M131"/>
    <mergeCell ref="K132:M132"/>
    <mergeCell ref="K133:M133"/>
    <mergeCell ref="K134:M134"/>
    <mergeCell ref="K135:M135"/>
    <mergeCell ref="K136:M136"/>
    <mergeCell ref="K137:M137"/>
    <mergeCell ref="K138:M138"/>
    <mergeCell ref="K139:M139"/>
    <mergeCell ref="K140:M140"/>
    <mergeCell ref="K141:M141"/>
    <mergeCell ref="K142:M142"/>
    <mergeCell ref="K143:M143"/>
    <mergeCell ref="K144:M144"/>
    <mergeCell ref="K145:M145"/>
    <mergeCell ref="K146:M146"/>
    <mergeCell ref="K147:M147"/>
    <mergeCell ref="K148:M148"/>
    <mergeCell ref="K149:M149"/>
    <mergeCell ref="K150:M150"/>
    <mergeCell ref="K151:M151"/>
    <mergeCell ref="K152:M152"/>
    <mergeCell ref="K153:M153"/>
    <mergeCell ref="K154:M154"/>
    <mergeCell ref="K155:M155"/>
    <mergeCell ref="K156:M156"/>
    <mergeCell ref="K157:M157"/>
    <mergeCell ref="K158:M158"/>
    <mergeCell ref="K159:M159"/>
    <mergeCell ref="K160:M160"/>
    <mergeCell ref="K161:M161"/>
    <mergeCell ref="K162:M162"/>
    <mergeCell ref="K163:M163"/>
    <mergeCell ref="K164:M164"/>
    <mergeCell ref="K165:M165"/>
    <mergeCell ref="K166:M166"/>
    <mergeCell ref="K167:M167"/>
    <mergeCell ref="K168:M168"/>
    <mergeCell ref="K169:M169"/>
    <mergeCell ref="K17:M17"/>
    <mergeCell ref="K170:M170"/>
    <mergeCell ref="K171:M171"/>
    <mergeCell ref="K172:M172"/>
    <mergeCell ref="K173:M173"/>
    <mergeCell ref="K174:M174"/>
    <mergeCell ref="K175:M175"/>
    <mergeCell ref="K176:M176"/>
    <mergeCell ref="K177:M177"/>
    <mergeCell ref="K178:M178"/>
    <mergeCell ref="K179:M179"/>
    <mergeCell ref="K18:M18"/>
    <mergeCell ref="K180:M180"/>
    <mergeCell ref="K181:M181"/>
    <mergeCell ref="K182:M182"/>
    <mergeCell ref="K183:M183"/>
    <mergeCell ref="K184:M184"/>
    <mergeCell ref="K185:M185"/>
    <mergeCell ref="K186:M186"/>
    <mergeCell ref="K187:M187"/>
    <mergeCell ref="K188:M188"/>
    <mergeCell ref="K189:M189"/>
    <mergeCell ref="K19:M19"/>
    <mergeCell ref="K190:M190"/>
    <mergeCell ref="K191:M191"/>
    <mergeCell ref="K192:M192"/>
    <mergeCell ref="K193:M193"/>
    <mergeCell ref="K194:M194"/>
    <mergeCell ref="K195:M195"/>
    <mergeCell ref="K196:M196"/>
    <mergeCell ref="K197:M197"/>
    <mergeCell ref="K198:M198"/>
    <mergeCell ref="K199:M199"/>
    <mergeCell ref="K20:M20"/>
    <mergeCell ref="K200:M200"/>
    <mergeCell ref="K201:M201"/>
    <mergeCell ref="K202:M202"/>
    <mergeCell ref="K203:M203"/>
    <mergeCell ref="K204:M204"/>
    <mergeCell ref="K205:M205"/>
    <mergeCell ref="K206:M206"/>
    <mergeCell ref="K207:M207"/>
    <mergeCell ref="K208:M208"/>
    <mergeCell ref="K209:M209"/>
    <mergeCell ref="K21:M21"/>
    <mergeCell ref="K210:M210"/>
    <mergeCell ref="K211:M211"/>
    <mergeCell ref="K212:M212"/>
    <mergeCell ref="K213:M213"/>
    <mergeCell ref="K214:M214"/>
    <mergeCell ref="K215:M215"/>
    <mergeCell ref="K216:M216"/>
    <mergeCell ref="K217:M217"/>
    <mergeCell ref="K218:M218"/>
    <mergeCell ref="K219:M219"/>
    <mergeCell ref="K22:M22"/>
    <mergeCell ref="K220:M220"/>
    <mergeCell ref="K221:M221"/>
    <mergeCell ref="K222:M222"/>
    <mergeCell ref="K223:M223"/>
    <mergeCell ref="K224:M224"/>
    <mergeCell ref="K225:M225"/>
    <mergeCell ref="K226:M226"/>
    <mergeCell ref="K227:M227"/>
    <mergeCell ref="K228:M228"/>
    <mergeCell ref="K229:M229"/>
    <mergeCell ref="K23:M23"/>
    <mergeCell ref="K230:M230"/>
    <mergeCell ref="K231:M231"/>
    <mergeCell ref="K232:M232"/>
    <mergeCell ref="K233:M233"/>
    <mergeCell ref="K234:M234"/>
    <mergeCell ref="K235:M235"/>
    <mergeCell ref="K236:M236"/>
    <mergeCell ref="K237:M237"/>
    <mergeCell ref="K238:M238"/>
    <mergeCell ref="K239:M239"/>
    <mergeCell ref="K24:M24"/>
    <mergeCell ref="K240:M240"/>
    <mergeCell ref="K241:M241"/>
    <mergeCell ref="K242:M242"/>
    <mergeCell ref="K243:M243"/>
    <mergeCell ref="K244:M244"/>
    <mergeCell ref="K245:M245"/>
    <mergeCell ref="K246:M246"/>
    <mergeCell ref="K247:M247"/>
    <mergeCell ref="K248:M248"/>
    <mergeCell ref="K249:M249"/>
    <mergeCell ref="K25:M25"/>
    <mergeCell ref="K250:M250"/>
    <mergeCell ref="K251:M251"/>
    <mergeCell ref="K252:M252"/>
    <mergeCell ref="K253:M253"/>
    <mergeCell ref="K254:M254"/>
    <mergeCell ref="K255:M255"/>
    <mergeCell ref="K256:M256"/>
    <mergeCell ref="K257:M257"/>
    <mergeCell ref="K258:M258"/>
    <mergeCell ref="K259:M259"/>
    <mergeCell ref="K26:M26"/>
    <mergeCell ref="K260:M260"/>
    <mergeCell ref="K261:M261"/>
    <mergeCell ref="K262:M262"/>
    <mergeCell ref="K263:M263"/>
    <mergeCell ref="K264:M264"/>
    <mergeCell ref="K265:M265"/>
    <mergeCell ref="K266:M266"/>
    <mergeCell ref="K267:M267"/>
    <mergeCell ref="K268:M268"/>
    <mergeCell ref="K269:M269"/>
    <mergeCell ref="K27:M27"/>
    <mergeCell ref="K270:M270"/>
    <mergeCell ref="K271:M271"/>
    <mergeCell ref="K272:M272"/>
    <mergeCell ref="K273:M273"/>
    <mergeCell ref="K274:M274"/>
    <mergeCell ref="K275:M275"/>
    <mergeCell ref="K276:M276"/>
    <mergeCell ref="K277:M277"/>
    <mergeCell ref="K278:M278"/>
    <mergeCell ref="K279:M279"/>
    <mergeCell ref="K28:M28"/>
    <mergeCell ref="K280:M280"/>
    <mergeCell ref="K281:M281"/>
    <mergeCell ref="K282:M282"/>
    <mergeCell ref="K283:M283"/>
    <mergeCell ref="K284:M284"/>
    <mergeCell ref="K285:M285"/>
    <mergeCell ref="K286:M286"/>
    <mergeCell ref="K287:M287"/>
    <mergeCell ref="K288:M288"/>
    <mergeCell ref="K289:M289"/>
    <mergeCell ref="K29:M29"/>
    <mergeCell ref="K290:M290"/>
    <mergeCell ref="K291:M291"/>
    <mergeCell ref="K292:M292"/>
    <mergeCell ref="K293:M293"/>
    <mergeCell ref="K294:M294"/>
    <mergeCell ref="K295:M295"/>
    <mergeCell ref="K296:M296"/>
    <mergeCell ref="K297:M297"/>
    <mergeCell ref="K30:M30"/>
    <mergeCell ref="K302:M302"/>
    <mergeCell ref="K303:M303"/>
    <mergeCell ref="K31:M31"/>
    <mergeCell ref="K32:M32"/>
    <mergeCell ref="K33:M33"/>
    <mergeCell ref="K34:M34"/>
    <mergeCell ref="K35:M35"/>
    <mergeCell ref="K36:M36"/>
    <mergeCell ref="K37:M37"/>
    <mergeCell ref="K38:M38"/>
    <mergeCell ref="K39:M39"/>
    <mergeCell ref="K40:M40"/>
    <mergeCell ref="K41:M41"/>
    <mergeCell ref="K42:M42"/>
    <mergeCell ref="K43:M43"/>
    <mergeCell ref="K44:M44"/>
    <mergeCell ref="K45:M45"/>
    <mergeCell ref="K46:M46"/>
    <mergeCell ref="K47:M47"/>
    <mergeCell ref="K48:M48"/>
    <mergeCell ref="K49:M49"/>
    <mergeCell ref="K50:M50"/>
    <mergeCell ref="K51:M51"/>
    <mergeCell ref="K52:M52"/>
    <mergeCell ref="K53:M53"/>
    <mergeCell ref="K54:M54"/>
    <mergeCell ref="K55:M55"/>
    <mergeCell ref="K56:M56"/>
    <mergeCell ref="K57:M57"/>
    <mergeCell ref="K58:M58"/>
    <mergeCell ref="K59:M59"/>
    <mergeCell ref="K60:M60"/>
    <mergeCell ref="K61:M61"/>
    <mergeCell ref="K62:M62"/>
    <mergeCell ref="K63:M63"/>
    <mergeCell ref="K64:M64"/>
    <mergeCell ref="K65:M65"/>
    <mergeCell ref="K66:M66"/>
    <mergeCell ref="K67:M67"/>
    <mergeCell ref="K68:M68"/>
    <mergeCell ref="K69:M69"/>
    <mergeCell ref="K70:M70"/>
    <mergeCell ref="K71:M71"/>
    <mergeCell ref="K72:M72"/>
    <mergeCell ref="K73:M73"/>
    <mergeCell ref="K74:M74"/>
    <mergeCell ref="K75:M75"/>
    <mergeCell ref="K76:M76"/>
    <mergeCell ref="K77:M77"/>
    <mergeCell ref="K78:M78"/>
    <mergeCell ref="K79:M79"/>
    <mergeCell ref="K80:M80"/>
    <mergeCell ref="K81:M81"/>
    <mergeCell ref="K82:M82"/>
    <mergeCell ref="K83:M83"/>
    <mergeCell ref="K84:M84"/>
    <mergeCell ref="K85:M85"/>
    <mergeCell ref="K86:M86"/>
    <mergeCell ref="K87:M87"/>
    <mergeCell ref="K88:M88"/>
    <mergeCell ref="K89:M89"/>
    <mergeCell ref="K90:M90"/>
    <mergeCell ref="K91:M91"/>
    <mergeCell ref="K92:M92"/>
    <mergeCell ref="K93:M93"/>
    <mergeCell ref="K94:M94"/>
    <mergeCell ref="K95:M95"/>
    <mergeCell ref="K96:M96"/>
    <mergeCell ref="K97:M97"/>
    <mergeCell ref="K98:M98"/>
    <mergeCell ref="K99:M99"/>
    <mergeCell ref="N15:Q15"/>
    <mergeCell ref="N16:O16"/>
    <mergeCell ref="N301:R301"/>
    <mergeCell ref="N309:R309"/>
    <mergeCell ref="N310:R310"/>
    <mergeCell ref="N311:R311"/>
    <mergeCell ref="N312:R312"/>
    <mergeCell ref="N313:R313"/>
    <mergeCell ref="N314:R314"/>
    <mergeCell ref="N315:R315"/>
    <mergeCell ref="N316:R316"/>
    <mergeCell ref="N317:R317"/>
    <mergeCell ref="N318:R318"/>
    <mergeCell ref="N319:R319"/>
    <mergeCell ref="N320:R320"/>
    <mergeCell ref="O302:R302"/>
    <mergeCell ref="O303:R303"/>
    <mergeCell ref="O304:R304"/>
    <mergeCell ref="P16:Q16"/>
    <mergeCell ref="P2:W2"/>
    <mergeCell ref="R15:T15"/>
    <mergeCell ref="R16:R17"/>
    <mergeCell ref="S16:T16"/>
    <mergeCell ref="S301:W301"/>
    <mergeCell ref="T302:W302"/>
    <mergeCell ref="T303:W303"/>
    <mergeCell ref="T304:W304"/>
    <mergeCell ref="U15:W15"/>
    <mergeCell ref="U16:U17"/>
    <mergeCell ref="U3:V3"/>
    <mergeCell ref="V16:W16"/>
  </mergeCells>
  <pageMargins left="0.15748031" top="0.98425196" right="0.00000000" bottom="0.98425196" footer="0.51181102" header="0.51181102"/>
  <pageSetup paperSize="9" orientation="landscape" scale="65" blackAndWhite="1"/>
  <headerFooter alignWithMargins="0" scaleWithDoc="1"/>
  <rowBreaks count="1" manualBreakCount="1">
    <brk id="298" man="1" max="16383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SharedDoc>false</SharedDoc>
  <HyperlinksChanged>false</HyperlinksChanged>
  <AppVersion>16.0300</AppVersion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dcterms:created xsi:type="dcterms:W3CDTF">2025-03-18T12:47:06Z</dcterms:created>
  <dcterms:modified xsi:type="dcterms:W3CDTF">2025-03-18T12:47:07Z</dcterms:modified>
</cp:coreProperties>
</file>