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0503317 (1-3. Печать)" sheetId="1" r:id="rId1"/>
  </sheets>
  <definedNames/>
  <calcPr fullCalcOnLoad="1" fullPrecision="0"/>
</workbook>
</file>

<file path=xl/sharedStrings.xml><?xml version="1.0" encoding="utf-8"?>
<sst xmlns="http://schemas.openxmlformats.org/spreadsheetml/2006/main" count="2373" uniqueCount="855">
  <si>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</si>
  <si>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</si>
  <si>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</si>
  <si>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</si>
  <si>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</si>
  <si>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</si>
  <si>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</si>
  <si>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</si>
  <si>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</si>
  <si>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</si>
  <si>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</si>
  <si>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</si>
  <si>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</si>
  <si>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</si>
  <si>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</si>
  <si>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</si>
  <si>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</si>
  <si>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</si>
  <si>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</si>
  <si>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</si>
  <si>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</si>
  <si>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</si>
  <si>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</si>
  <si>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</si>
  <si>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</si>
  <si>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</si>
  <si>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</si>
  <si>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</si>
  <si>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</si>
  <si>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</si>
  <si>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</si>
  <si>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</si>
  <si>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</si>
  <si>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</si>
  <si>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</si>
  <si>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</si>
  <si>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</si>
  <si>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</si>
  <si>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</si>
  <si>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</si>
  <si>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</si>
  <si>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</si>
  <si>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</si>
  <si>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</si>
  <si>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</si>
  <si>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</si>
  <si>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</si>
  <si>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</si>
  <si>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</si>
  <si>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</si>
  <si>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</si>
  <si>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</si>
  <si>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</si>
  <si>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</si>
  <si>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</si>
  <si>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</si>
  <si>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</si>
  <si>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</si>
  <si>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</si>
  <si>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</si>
  <si>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</si>
  <si>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</si>
  <si>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</si>
  <si>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</si>
  <si>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</si>
  <si>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</si>
  <si>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</si>
  <si>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</si>
  <si>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</si>
  <si>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</si>
  <si>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</si>
  <si>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</si>
  <si>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</si>
  <si>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</si>
  <si>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</si>
  <si>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</si>
  <si>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</si>
  <si>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</si>
  <si>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</si>
  <si>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</si>
  <si>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</si>
  <si>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</si>
  <si>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</si>
  <si>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</si>
  <si>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</si>
  <si>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</si>
  <si>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</si>
  <si>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</si>
  <si>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</si>
  <si>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</si>
  <si>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</si>
  <si>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</si>
  <si>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</si>
  <si>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</si>
  <si>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00020220302130000151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</si>
  <si>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</si>
  <si>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</si>
  <si>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</si>
  <si>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</si>
  <si>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</si>
  <si>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</si>
  <si>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</si>
  <si>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</si>
  <si>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</si>
  <si>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</si>
  <si>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</si>
  <si>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</si>
  <si>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</si>
  <si>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</si>
  <si>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</si>
  <si>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</si>
  <si>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</si>
  <si>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</si>
  <si>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</si>
  <si>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</si>
  <si>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</si>
  <si>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</si>
  <si>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</si>
  <si>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</si>
  <si>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</si>
  <si>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</si>
  <si>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</si>
  <si>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</si>
  <si>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</si>
  <si>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</si>
  <si>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</si>
  <si>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</si>
  <si>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</si>
  <si>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</si>
  <si>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</si>
  <si>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</si>
  <si>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</si>
  <si>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</si>
  <si>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</si>
  <si>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</si>
  <si>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</si>
  <si>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</si>
  <si>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</si>
  <si>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</si>
  <si>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</si>
  <si>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</si>
  <si>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</si>
  <si>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</si>
  <si>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</si>
  <si>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</si>
  <si>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</si>
  <si>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</si>
  <si>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</si>
  <si>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</si>
  <si>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</si>
  <si>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</si>
  <si>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</si>
  <si>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</si>
  <si>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</si>
  <si>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</si>
  <si>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</si>
  <si>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</si>
  <si>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</si>
  <si>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</si>
  <si>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</si>
  <si>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</si>
  <si>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</si>
  <si>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</si>
  <si>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</si>
  <si>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</si>
  <si>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</si>
  <si>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</si>
  <si>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</si>
  <si>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</si>
  <si>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</si>
  <si>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</si>
  <si>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</si>
  <si>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</si>
  <si>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</si>
  <si>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</si>
  <si>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</si>
  <si>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</si>
  <si>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</si>
  <si>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</si>
  <si>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</si>
  <si>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</si>
  <si>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</si>
  <si>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</si>
  <si>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</si>
  <si>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</si>
  <si>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</si>
  <si>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</si>
  <si>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</si>
  <si>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</si>
  <si>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</si>
  <si>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</si>
  <si>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</si>
  <si>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</si>
  <si>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</si>
  <si>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</si>
  <si>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</si>
  <si>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</si>
  <si>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</si>
  <si>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</si>
  <si>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</si>
  <si>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</si>
  <si>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</si>
  <si>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</si>
  <si>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</si>
  <si>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</si>
  <si>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</si>
  <si>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</si>
  <si>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</si>
  <si>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</si>
  <si>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</si>
  <si>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</si>
  <si>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</si>
  <si>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</si>
  <si>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</si>
  <si>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</si>
  <si>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</si>
  <si>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</si>
  <si>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</si>
  <si>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</si>
  <si>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</si>
  <si>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</si>
  <si>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</si>
  <si>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</si>
  <si>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</si>
  <si>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</si>
  <si>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</si>
  <si>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</si>
  <si>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</si>
  <si>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</si>
  <si>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</si>
  <si>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</si>
  <si>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</si>
  <si>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</si>
  <si>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</si>
  <si>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</si>
  <si>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</si>
  <si>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</si>
  <si>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</si>
  <si>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</si>
  <si>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</si>
  <si>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</si>
  <si>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</si>
  <si>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</si>
  <si>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</si>
  <si>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</si>
  <si>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</si>
  <si>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марта 2017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</si>
  <si>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</si>
  <si>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</si>
  <si>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</si>
  <si>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</si>
  <si>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</si>
  <si>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</si>
  <si>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01.03.2017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</si>
  <si>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</si>
  <si>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</si>
  <si>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</si>
  <si>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</si>
  <si>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</si>
  <si>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</si>
  <si>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</si>
  <si>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</si>
  <si>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</si>
  <si>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</si>
  <si>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</si>
  <si>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</si>
  <si>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</si>
  <si>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</si>
  <si>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</si>
  <si>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</si>
  <si>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</si>
  <si>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</si>
  <si>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</si>
  <si>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</si>
  <si>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</si>
  <si>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</si>
  <si>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</si>
  <si>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</si>
  <si>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</si>
  <si>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</si>
  <si>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</si>
  <si>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</si>
  <si>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</si>
  <si>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</si>
  <si>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</si>
  <si>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</si>
  <si>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</si>
  <si>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</si>
  <si>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</si>
  <si>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</si>
  <si>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</si>
  <si>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</si>
  <si>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</si>
  <si>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</si>
  <si>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</si>
  <si>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</si>
  <si>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</si>
  <si>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</si>
  <si>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</si>
  <si>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</si>
  <si>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</si>
  <si>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</si>
  <si>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</si>
  <si>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</si>
  <si>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</si>
  <si>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</si>
  <si>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</si>
  <si>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</si>
  <si>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</si>
  <si>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</si>
  <si>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</si>
  <si>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</si>
  <si>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</si>
  <si>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</si>
  <si>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</si>
  <si>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</si>
  <si>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</si>
  <si>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</si>
  <si>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</si>
  <si>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</si>
  <si>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</si>
  <si>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</si>
  <si>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</si>
  <si>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</si>
  <si>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</si>
  <si>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</si>
  <si>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</si>
  <si>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</si>
  <si>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</si>
  <si>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</si>
  <si>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</si>
  <si>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</si>
  <si>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</si>
  <si>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</si>
  <si>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</si>
  <si>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</si>
  <si>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</si>
  <si>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</si>
  <si>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</si>
  <si>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</si>
  <si>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</si>
  <si>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</si>
  <si>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</si>
  <si>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</si>
  <si>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</si>
  <si>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</si>
  <si>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</si>
  <si>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</si>
  <si>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</si>
  <si>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</si>
  <si>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</si>
  <si>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</si>
  <si>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</si>
  <si>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</si>
  <si>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</si>
  <si>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</si>
  <si>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</si>
  <si>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</si>
  <si>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</si>
  <si>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</si>
  <si>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</si>
  <si>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</si>
  <si>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</si>
  <si>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</si>
  <si>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</si>
  <si>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</si>
  <si>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</si>
  <si>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</si>
  <si>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</si>
  <si>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</si>
  <si>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</si>
  <si>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</si>
  <si>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</si>
  <si>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</si>
  <si>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</si>
  <si>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</si>
  <si>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</si>
  <si>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</si>
  <si>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</si>
  <si>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</si>
  <si>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</si>
  <si>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</si>
  <si>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</si>
  <si>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</si>
  <si>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</si>
  <si>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</si>
  <si>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</si>
  <si>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</si>
  <si>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</si>
  <si>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</si>
  <si>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</si>
  <si>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</si>
  <si>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</si>
  <si>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</si>
  <si>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</si>
  <si>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</si>
  <si>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</si>
  <si>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</si>
  <si>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</si>
  <si>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</si>
  <si>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</si>
  <si>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</si>
  <si>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</si>
  <si>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</si>
  <si>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</si>
  <si>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</si>
  <si>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</si>
  <si>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</si>
  <si>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</si>
  <si>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</si>
  <si>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</si>
  <si>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</si>
  <si>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</si>
  <si>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</si>
  <si>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</si>
  <si>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</si>
  <si>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</si>
  <si>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</si>
  <si>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</si>
  <si>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</si>
  <si>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</si>
  <si>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</si>
  <si>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</si>
  <si>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</si>
  <si>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</si>
  <si>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</si>
  <si>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</si>
  <si>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</si>
  <si>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</si>
  <si>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</si>
  <si>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</si>
  <si>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</si>
  <si>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</si>
  <si>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</si>
  <si>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</si>
  <si>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</si>
  <si>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</si>
  <si>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</si>
  <si>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</si>
  <si>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</si>
  <si>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</si>
  <si>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</si>
  <si>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</si>
  <si>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</si>
  <si>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</si>
  <si>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</si>
  <si>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</si>
  <si>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</si>
  <si>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</si>
  <si>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</si>
  <si>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</si>
  <si>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</si>
  <si>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</si>
  <si>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</si>
  <si>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</si>
  <si>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</si>
  <si>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</si>
  <si>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</si>
  <si>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</si>
  <si>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</si>
  <si>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</si>
  <si>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</si>
  <si>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</si>
  <si>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i3_00004090000000000800</t>
  </si>
  <si>
    <t>i3_00004090000000000830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</si>
  <si>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</si>
  <si>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</si>
  <si>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</si>
  <si>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</si>
  <si>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</si>
  <si>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</si>
  <si>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</si>
  <si>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Капитальные вложения в объекты государственной (муниципальной) собственности</t>
  </si>
  <si>
    <t>400</t>
  </si>
  <si>
    <t>i3_00004120000000000400</t>
  </si>
  <si>
    <t>Бюджетные инвестиции</t>
  </si>
  <si>
    <t>410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</si>
  <si>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</si>
  <si>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</si>
  <si>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</si>
  <si>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</si>
  <si>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</si>
  <si>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</si>
  <si>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</si>
  <si>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</si>
  <si>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</si>
  <si>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</si>
  <si>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</si>
  <si>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</si>
  <si>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</si>
  <si>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</si>
  <si>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</si>
  <si>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</si>
  <si>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</si>
  <si>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</si>
  <si>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</si>
  <si>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</si>
  <si>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</si>
  <si>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</si>
  <si>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</si>
  <si>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</si>
  <si>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</si>
  <si>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</si>
  <si>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</si>
  <si>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</si>
  <si>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</si>
  <si>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</si>
  <si>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</si>
  <si>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</si>
  <si>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</si>
  <si>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i3_00005020000000000830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</si>
  <si>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</si>
  <si>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</si>
  <si>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</si>
  <si>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</si>
  <si>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</si>
  <si>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</si>
  <si>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</si>
  <si>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</si>
  <si>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</si>
  <si>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</si>
  <si>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</si>
  <si>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</si>
  <si>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</si>
  <si>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</si>
  <si>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</si>
  <si>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</si>
  <si>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</si>
  <si>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</si>
  <si>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</si>
  <si>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</si>
  <si>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</si>
  <si>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</si>
  <si>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</si>
  <si>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</si>
  <si>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</si>
  <si>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</si>
  <si>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</si>
  <si>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</si>
  <si>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</si>
  <si>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</si>
  <si>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</si>
  <si>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</si>
  <si>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</si>
  <si>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</si>
  <si>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</si>
  <si>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</si>
  <si>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</si>
  <si>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</si>
  <si>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</si>
  <si>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</si>
  <si>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</si>
  <si>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</si>
  <si>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</si>
  <si>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</si>
  <si>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</si>
  <si>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</si>
  <si>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</si>
  <si>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</si>
  <si>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</si>
  <si>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</si>
  <si>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</si>
  <si>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</si>
  <si>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</si>
  <si>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</si>
  <si>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</si>
  <si>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</si>
  <si>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</si>
  <si>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</si>
  <si>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</si>
  <si>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</si>
  <si>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</si>
  <si>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</si>
  <si>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</si>
  <si>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</si>
  <si>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</si>
  <si>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</si>
  <si>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</si>
  <si>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</si>
  <si>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</si>
  <si>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</si>
  <si>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</si>
  <si>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</si>
  <si>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</si>
  <si>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</si>
  <si>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</si>
  <si>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</si>
  <si>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</si>
  <si>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</si>
  <si>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</si>
  <si>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</si>
  <si>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</si>
  <si>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</si>
  <si>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</si>
  <si>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</si>
  <si>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</si>
  <si>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</si>
  <si>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</si>
  <si>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</si>
  <si>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</si>
  <si>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</si>
  <si>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</si>
  <si>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</si>
  <si>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</si>
  <si>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</si>
  <si>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</si>
  <si>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</si>
  <si>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</si>
  <si>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</si>
  <si>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</si>
  <si>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</si>
  <si>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</si>
  <si>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</si>
  <si>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</si>
  <si>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</si>
  <si>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</si>
  <si>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</si>
  <si>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</si>
  <si>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</si>
  <si>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</si>
  <si>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</si>
  <si>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</si>
  <si>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</si>
  <si>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</si>
  <si>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</si>
  <si>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</si>
  <si>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</si>
  <si>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</si>
  <si>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</si>
  <si>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</si>
  <si>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</si>
  <si>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</si>
  <si>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</si>
  <si>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</si>
  <si>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</si>
  <si>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</si>
  <si>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</si>
  <si>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</si>
  <si>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</si>
  <si>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</si>
  <si>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</si>
  <si>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</si>
  <si>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</si>
  <si>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</si>
  <si>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</si>
  <si>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</si>
  <si>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</si>
  <si>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</si>
  <si>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</si>
  <si>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</si>
  <si>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</si>
  <si>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</si>
  <si>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</si>
  <si>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</si>
  <si>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</si>
  <si>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</si>
  <si>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</si>
  <si>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</si>
  <si>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</si>
  <si>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</si>
  <si>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</si>
  <si>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</si>
  <si>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</si>
  <si>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</si>
  <si>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</si>
  <si>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</si>
  <si>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</si>
  <si>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</si>
  <si>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</si>
  <si>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</si>
  <si>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</si>
  <si>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</si>
  <si>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</si>
  <si>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i3_00011010000000000400</t>
  </si>
  <si>
    <t>i3_00011010000000000410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</si>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</sst>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2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7"/>
  <sheetViews>
    <sheetView tabSelected="1" zoomScalePageLayoutView="0" workbookViewId="0" topLeftCell="A205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70" t="s">
        <v>181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254</v>
      </c>
      <c r="AN1" s="30"/>
    </row>
    <row r="2" spans="1:40" ht="16.5" thickBot="1">
      <c r="A2" s="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124"/>
      <c r="S2" s="4" t="s">
        <v>182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252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222</v>
      </c>
      <c r="S3" s="11" t="s">
        <v>183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203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214</v>
      </c>
      <c r="J4" s="271" t="s">
        <v>246</v>
      </c>
      <c r="K4" s="271"/>
      <c r="L4" s="15"/>
      <c r="N4" s="16"/>
      <c r="O4" s="16"/>
      <c r="R4" s="122" t="s">
        <v>223</v>
      </c>
      <c r="S4" s="164">
        <v>42795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253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251</v>
      </c>
      <c r="AN5" s="30"/>
    </row>
    <row r="6" spans="1:40" ht="15">
      <c r="A6" s="23"/>
      <c r="B6" s="274" t="s">
        <v>211</v>
      </c>
      <c r="C6" s="274"/>
      <c r="D6" s="274"/>
      <c r="E6" s="274"/>
      <c r="F6" s="274"/>
      <c r="G6" s="272" t="s">
        <v>248</v>
      </c>
      <c r="H6" s="272"/>
      <c r="I6" s="272"/>
      <c r="J6" s="272"/>
      <c r="K6" s="272"/>
      <c r="L6" s="272"/>
      <c r="M6" s="272"/>
      <c r="N6" s="272"/>
      <c r="O6" s="272"/>
      <c r="P6" s="272"/>
      <c r="Q6" s="5"/>
      <c r="R6" s="122" t="s">
        <v>224</v>
      </c>
      <c r="S6" s="137" t="s">
        <v>247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4" t="s">
        <v>212</v>
      </c>
      <c r="C7" s="274"/>
      <c r="D7" s="274"/>
      <c r="E7" s="274"/>
      <c r="F7" s="274"/>
      <c r="G7" s="273" t="s">
        <v>245</v>
      </c>
      <c r="H7" s="273"/>
      <c r="I7" s="273"/>
      <c r="J7" s="273"/>
      <c r="K7" s="273"/>
      <c r="L7" s="273"/>
      <c r="M7" s="273"/>
      <c r="N7" s="273"/>
      <c r="O7" s="273"/>
      <c r="P7" s="273"/>
      <c r="Q7" s="5"/>
      <c r="R7" s="122" t="s">
        <v>225</v>
      </c>
      <c r="S7" s="138" t="s">
        <v>255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65" t="s">
        <v>228</v>
      </c>
      <c r="C8" s="265"/>
      <c r="D8" s="265"/>
      <c r="E8" s="265"/>
      <c r="F8" s="265"/>
      <c r="G8" s="26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252</v>
      </c>
    </row>
    <row r="9" spans="1:39" ht="15.75" thickBot="1">
      <c r="A9" s="23"/>
      <c r="B9" s="265" t="s">
        <v>184</v>
      </c>
      <c r="C9" s="265"/>
      <c r="D9" s="265"/>
      <c r="E9" s="265"/>
      <c r="F9" s="26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226</v>
      </c>
      <c r="S9" s="25" t="s">
        <v>185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229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250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0" t="s">
        <v>186</v>
      </c>
      <c r="B13" s="243" t="s">
        <v>187</v>
      </c>
      <c r="C13" s="246" t="s">
        <v>188</v>
      </c>
      <c r="D13" s="247"/>
      <c r="E13" s="247"/>
      <c r="F13" s="240"/>
      <c r="G13" s="238" t="s">
        <v>189</v>
      </c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62" t="s">
        <v>186</v>
      </c>
      <c r="U13" s="243" t="s">
        <v>187</v>
      </c>
      <c r="V13" s="246" t="s">
        <v>188</v>
      </c>
      <c r="W13" s="247"/>
      <c r="X13" s="247"/>
      <c r="Y13" s="240"/>
      <c r="Z13" s="267" t="s">
        <v>190</v>
      </c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30"/>
    </row>
    <row r="14" spans="1:39" ht="15" customHeight="1">
      <c r="A14" s="241"/>
      <c r="B14" s="244"/>
      <c r="C14" s="248"/>
      <c r="D14" s="249"/>
      <c r="E14" s="249"/>
      <c r="F14" s="241"/>
      <c r="G14" s="222" t="s">
        <v>215</v>
      </c>
      <c r="H14" s="222" t="s">
        <v>216</v>
      </c>
      <c r="I14" s="222" t="s">
        <v>213</v>
      </c>
      <c r="J14" s="222" t="s">
        <v>217</v>
      </c>
      <c r="K14" s="222" t="s">
        <v>191</v>
      </c>
      <c r="L14" s="233" t="s">
        <v>227</v>
      </c>
      <c r="M14" s="233" t="s">
        <v>192</v>
      </c>
      <c r="N14" s="233" t="s">
        <v>237</v>
      </c>
      <c r="O14" s="233" t="s">
        <v>238</v>
      </c>
      <c r="P14" s="233" t="s">
        <v>193</v>
      </c>
      <c r="Q14" s="233" t="s">
        <v>239</v>
      </c>
      <c r="R14" s="233" t="s">
        <v>240</v>
      </c>
      <c r="S14" s="260" t="s">
        <v>194</v>
      </c>
      <c r="T14" s="263"/>
      <c r="U14" s="244"/>
      <c r="V14" s="248"/>
      <c r="W14" s="249"/>
      <c r="X14" s="249"/>
      <c r="Y14" s="241"/>
      <c r="Z14" s="222" t="s">
        <v>215</v>
      </c>
      <c r="AA14" s="222" t="s">
        <v>216</v>
      </c>
      <c r="AB14" s="222" t="s">
        <v>213</v>
      </c>
      <c r="AC14" s="222" t="s">
        <v>217</v>
      </c>
      <c r="AD14" s="222" t="s">
        <v>191</v>
      </c>
      <c r="AE14" s="233" t="s">
        <v>227</v>
      </c>
      <c r="AF14" s="233" t="s">
        <v>192</v>
      </c>
      <c r="AG14" s="233" t="s">
        <v>237</v>
      </c>
      <c r="AH14" s="233" t="s">
        <v>238</v>
      </c>
      <c r="AI14" s="233" t="s">
        <v>193</v>
      </c>
      <c r="AJ14" s="233" t="s">
        <v>239</v>
      </c>
      <c r="AK14" s="233" t="s">
        <v>240</v>
      </c>
      <c r="AL14" s="260" t="s">
        <v>194</v>
      </c>
      <c r="AM14" s="30"/>
    </row>
    <row r="15" spans="1:38" ht="123.75" customHeight="1">
      <c r="A15" s="242"/>
      <c r="B15" s="245"/>
      <c r="C15" s="250"/>
      <c r="D15" s="251"/>
      <c r="E15" s="251"/>
      <c r="F15" s="242"/>
      <c r="G15" s="223"/>
      <c r="H15" s="223"/>
      <c r="I15" s="223"/>
      <c r="J15" s="223"/>
      <c r="K15" s="223"/>
      <c r="L15" s="234"/>
      <c r="M15" s="234"/>
      <c r="N15" s="234"/>
      <c r="O15" s="234"/>
      <c r="P15" s="234"/>
      <c r="Q15" s="234"/>
      <c r="R15" s="234"/>
      <c r="S15" s="261"/>
      <c r="T15" s="264"/>
      <c r="U15" s="245"/>
      <c r="V15" s="250"/>
      <c r="W15" s="251"/>
      <c r="X15" s="251"/>
      <c r="Y15" s="242"/>
      <c r="Z15" s="223"/>
      <c r="AA15" s="223"/>
      <c r="AB15" s="223"/>
      <c r="AC15" s="223"/>
      <c r="AD15" s="223"/>
      <c r="AE15" s="234"/>
      <c r="AF15" s="234"/>
      <c r="AG15" s="234"/>
      <c r="AH15" s="234"/>
      <c r="AI15" s="234"/>
      <c r="AJ15" s="234"/>
      <c r="AK15" s="234"/>
      <c r="AL15" s="261"/>
    </row>
    <row r="16" spans="1:38" s="60" customFormat="1" ht="12" thickBot="1">
      <c r="A16" s="46">
        <v>1</v>
      </c>
      <c r="B16" s="47">
        <v>2</v>
      </c>
      <c r="C16" s="204">
        <v>3</v>
      </c>
      <c r="D16" s="205"/>
      <c r="E16" s="205"/>
      <c r="F16" s="20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4">
        <v>3</v>
      </c>
      <c r="W16" s="205"/>
      <c r="X16" s="205"/>
      <c r="Y16" s="20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232</v>
      </c>
      <c r="B17" s="57" t="s">
        <v>195</v>
      </c>
      <c r="C17" s="207" t="s">
        <v>249</v>
      </c>
      <c r="D17" s="208"/>
      <c r="E17" s="208"/>
      <c r="F17" s="209"/>
      <c r="G17" s="58">
        <v>1409564804.29</v>
      </c>
      <c r="H17" s="58">
        <v>0</v>
      </c>
      <c r="I17" s="58">
        <v>1409564804.29</v>
      </c>
      <c r="J17" s="58">
        <v>44123734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1179232034</v>
      </c>
      <c r="Q17" s="58">
        <v>193681104.29</v>
      </c>
      <c r="R17" s="58">
        <v>80775400</v>
      </c>
      <c r="S17" s="58">
        <v>0</v>
      </c>
      <c r="T17" s="56" t="s">
        <v>232</v>
      </c>
      <c r="U17" s="57" t="s">
        <v>195</v>
      </c>
      <c r="V17" s="207" t="s">
        <v>196</v>
      </c>
      <c r="W17" s="208"/>
      <c r="X17" s="208"/>
      <c r="Y17" s="209"/>
      <c r="Z17" s="133">
        <v>229665748.48</v>
      </c>
      <c r="AA17" s="58">
        <v>0</v>
      </c>
      <c r="AB17" s="58">
        <v>229665748.48</v>
      </c>
      <c r="AC17" s="58">
        <v>6080362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202670742.04</v>
      </c>
      <c r="AJ17" s="58">
        <v>25717156.37</v>
      </c>
      <c r="AK17" s="125">
        <v>7358212.07</v>
      </c>
      <c r="AL17" s="59">
        <v>0</v>
      </c>
    </row>
    <row r="18" spans="1:40" s="104" customFormat="1" ht="11.25">
      <c r="A18" s="154" t="s">
        <v>701</v>
      </c>
      <c r="B18" s="105" t="s">
        <v>195</v>
      </c>
      <c r="C18" s="189" t="s">
        <v>702</v>
      </c>
      <c r="D18" s="189"/>
      <c r="E18" s="189"/>
      <c r="F18" s="189"/>
      <c r="G18" s="106">
        <v>500100800</v>
      </c>
      <c r="H18" s="106">
        <v>0</v>
      </c>
      <c r="I18" s="106">
        <v>500100800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318536300</v>
      </c>
      <c r="Q18" s="106">
        <v>162605300</v>
      </c>
      <c r="R18" s="106">
        <v>18959200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9" t="str">
        <f aca="true" t="shared" si="2" ref="V18:V81">""&amp;C18</f>
        <v>00010000000000000000</v>
      </c>
      <c r="W18" s="189"/>
      <c r="X18" s="189"/>
      <c r="Y18" s="189"/>
      <c r="Z18" s="106">
        <v>62326904.51</v>
      </c>
      <c r="AA18" s="106">
        <v>0</v>
      </c>
      <c r="AB18" s="106">
        <v>62326904.51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41576419.37</v>
      </c>
      <c r="AJ18" s="106">
        <v>19252673.07</v>
      </c>
      <c r="AK18" s="126">
        <v>1497812.07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703</v>
      </c>
      <c r="B19" s="105" t="s">
        <v>195</v>
      </c>
      <c r="C19" s="189" t="s">
        <v>704</v>
      </c>
      <c r="D19" s="189"/>
      <c r="E19" s="189"/>
      <c r="F19" s="189"/>
      <c r="G19" s="106">
        <v>287786000</v>
      </c>
      <c r="H19" s="106">
        <v>0</v>
      </c>
      <c r="I19" s="106">
        <v>287786000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197269000</v>
      </c>
      <c r="Q19" s="106">
        <v>89695000</v>
      </c>
      <c r="R19" s="106">
        <v>822000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9" t="str">
        <f t="shared" si="2"/>
        <v>00010100000000000000</v>
      </c>
      <c r="W19" s="189"/>
      <c r="X19" s="189"/>
      <c r="Y19" s="189"/>
      <c r="Z19" s="106">
        <v>34524446.98</v>
      </c>
      <c r="AA19" s="106">
        <v>0</v>
      </c>
      <c r="AB19" s="106">
        <v>34524446.98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23415634.82</v>
      </c>
      <c r="AJ19" s="106">
        <v>11017190.61</v>
      </c>
      <c r="AK19" s="126">
        <v>91621.55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705</v>
      </c>
      <c r="B20" s="105" t="s">
        <v>195</v>
      </c>
      <c r="C20" s="189" t="s">
        <v>706</v>
      </c>
      <c r="D20" s="189"/>
      <c r="E20" s="189"/>
      <c r="F20" s="189"/>
      <c r="G20" s="106">
        <v>287786000</v>
      </c>
      <c r="H20" s="106">
        <v>0</v>
      </c>
      <c r="I20" s="106">
        <v>287786000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197269000</v>
      </c>
      <c r="Q20" s="106">
        <v>89695000</v>
      </c>
      <c r="R20" s="106">
        <v>822000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9" t="str">
        <f t="shared" si="2"/>
        <v>00010102000010000110</v>
      </c>
      <c r="W20" s="189"/>
      <c r="X20" s="189"/>
      <c r="Y20" s="189"/>
      <c r="Z20" s="106">
        <v>34524446.98</v>
      </c>
      <c r="AA20" s="106">
        <v>0</v>
      </c>
      <c r="AB20" s="106">
        <v>34524446.98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23415634.82</v>
      </c>
      <c r="AJ20" s="106">
        <v>11017190.61</v>
      </c>
      <c r="AK20" s="126">
        <v>91621.55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707</v>
      </c>
      <c r="B21" s="100" t="s">
        <v>195</v>
      </c>
      <c r="C21" s="183" t="s">
        <v>708</v>
      </c>
      <c r="D21" s="184"/>
      <c r="E21" s="184"/>
      <c r="F21" s="185"/>
      <c r="G21" s="106">
        <v>273257000</v>
      </c>
      <c r="H21" s="101">
        <v>0</v>
      </c>
      <c r="I21" s="106">
        <v>273257000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186742000</v>
      </c>
      <c r="Q21" s="84">
        <v>85695000</v>
      </c>
      <c r="R21" s="84">
        <v>820000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34193294.82</v>
      </c>
      <c r="AA21" s="101">
        <v>0</v>
      </c>
      <c r="AB21" s="106">
        <v>34193294.82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23161947.38</v>
      </c>
      <c r="AJ21" s="84">
        <v>10939743.04</v>
      </c>
      <c r="AK21" s="85">
        <v>91604.4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709</v>
      </c>
      <c r="B22" s="100" t="s">
        <v>195</v>
      </c>
      <c r="C22" s="183" t="s">
        <v>710</v>
      </c>
      <c r="D22" s="184"/>
      <c r="E22" s="184"/>
      <c r="F22" s="185"/>
      <c r="G22" s="106">
        <v>753000</v>
      </c>
      <c r="H22" s="101">
        <v>0</v>
      </c>
      <c r="I22" s="106">
        <v>753000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752000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210411.78</v>
      </c>
      <c r="AA22" s="101">
        <v>0</v>
      </c>
      <c r="AB22" s="106">
        <v>210411.78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140334.52</v>
      </c>
      <c r="AJ22" s="84">
        <v>70062.26</v>
      </c>
      <c r="AK22" s="85">
        <v>15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711</v>
      </c>
      <c r="B23" s="100" t="s">
        <v>195</v>
      </c>
      <c r="C23" s="183" t="s">
        <v>712</v>
      </c>
      <c r="D23" s="184"/>
      <c r="E23" s="184"/>
      <c r="F23" s="185"/>
      <c r="G23" s="106">
        <v>9196000</v>
      </c>
      <c r="H23" s="101">
        <v>0</v>
      </c>
      <c r="I23" s="106">
        <v>9196000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8595000</v>
      </c>
      <c r="Q23" s="84">
        <v>600000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22188.1</v>
      </c>
      <c r="AA23" s="101">
        <v>0</v>
      </c>
      <c r="AB23" s="106">
        <v>22188.1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14800.64</v>
      </c>
      <c r="AJ23" s="84">
        <v>7385.31</v>
      </c>
      <c r="AK23" s="85">
        <v>2.15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713</v>
      </c>
      <c r="B24" s="100" t="s">
        <v>195</v>
      </c>
      <c r="C24" s="183" t="s">
        <v>714</v>
      </c>
      <c r="D24" s="184"/>
      <c r="E24" s="184"/>
      <c r="F24" s="185"/>
      <c r="G24" s="106">
        <v>4580000</v>
      </c>
      <c r="H24" s="101">
        <v>0</v>
      </c>
      <c r="I24" s="106">
        <v>4580000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1180000</v>
      </c>
      <c r="Q24" s="84">
        <v>3400000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98552.28</v>
      </c>
      <c r="AA24" s="101">
        <v>0</v>
      </c>
      <c r="AB24" s="106">
        <v>98552.28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98552.28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715</v>
      </c>
      <c r="B25" s="105" t="s">
        <v>195</v>
      </c>
      <c r="C25" s="189" t="s">
        <v>716</v>
      </c>
      <c r="D25" s="189"/>
      <c r="E25" s="189"/>
      <c r="F25" s="189"/>
      <c r="G25" s="106">
        <v>19991000</v>
      </c>
      <c r="H25" s="106">
        <v>0</v>
      </c>
      <c r="I25" s="106">
        <v>19991000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5744300</v>
      </c>
      <c r="Q25" s="106">
        <v>5656300</v>
      </c>
      <c r="R25" s="106">
        <v>8590400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9" t="str">
        <f t="shared" si="2"/>
        <v>00010300000000000000</v>
      </c>
      <c r="W25" s="189"/>
      <c r="X25" s="189"/>
      <c r="Y25" s="189"/>
      <c r="Z25" s="106">
        <v>1847370.13</v>
      </c>
      <c r="AA25" s="106">
        <v>0</v>
      </c>
      <c r="AB25" s="106">
        <v>1847370.13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530837.59</v>
      </c>
      <c r="AJ25" s="106">
        <v>522700.14</v>
      </c>
      <c r="AK25" s="126">
        <v>793832.4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717</v>
      </c>
      <c r="B26" s="105" t="s">
        <v>195</v>
      </c>
      <c r="C26" s="189" t="s">
        <v>718</v>
      </c>
      <c r="D26" s="189"/>
      <c r="E26" s="189"/>
      <c r="F26" s="189"/>
      <c r="G26" s="106">
        <v>19991000</v>
      </c>
      <c r="H26" s="106">
        <v>0</v>
      </c>
      <c r="I26" s="106">
        <v>19991000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5744300</v>
      </c>
      <c r="Q26" s="106">
        <v>5656300</v>
      </c>
      <c r="R26" s="106">
        <v>8590400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9" t="str">
        <f t="shared" si="2"/>
        <v>00010302000010000110</v>
      </c>
      <c r="W26" s="189"/>
      <c r="X26" s="189"/>
      <c r="Y26" s="189"/>
      <c r="Z26" s="106">
        <v>1847370.13</v>
      </c>
      <c r="AA26" s="106">
        <v>0</v>
      </c>
      <c r="AB26" s="106">
        <v>1847370.13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530837.59</v>
      </c>
      <c r="AJ26" s="106">
        <v>522700.14</v>
      </c>
      <c r="AK26" s="126">
        <v>793832.4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719</v>
      </c>
      <c r="B27" s="100" t="s">
        <v>195</v>
      </c>
      <c r="C27" s="183" t="s">
        <v>720</v>
      </c>
      <c r="D27" s="184"/>
      <c r="E27" s="184"/>
      <c r="F27" s="185"/>
      <c r="G27" s="106">
        <v>6826800</v>
      </c>
      <c r="H27" s="101">
        <v>0</v>
      </c>
      <c r="I27" s="106">
        <v>6826800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1961700</v>
      </c>
      <c r="Q27" s="84">
        <v>1931600</v>
      </c>
      <c r="R27" s="84">
        <v>2933500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6" t="str">
        <f t="shared" si="2"/>
        <v>00010302230010000110</v>
      </c>
      <c r="W27" s="187"/>
      <c r="X27" s="187"/>
      <c r="Y27" s="188"/>
      <c r="Z27" s="106">
        <v>655489.69</v>
      </c>
      <c r="AA27" s="101">
        <v>0</v>
      </c>
      <c r="AB27" s="106">
        <v>655489.69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188353.46</v>
      </c>
      <c r="AJ27" s="84">
        <v>185466.13</v>
      </c>
      <c r="AK27" s="85">
        <v>281670.1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721</v>
      </c>
      <c r="B28" s="100" t="s">
        <v>195</v>
      </c>
      <c r="C28" s="183" t="s">
        <v>722</v>
      </c>
      <c r="D28" s="184"/>
      <c r="E28" s="184"/>
      <c r="F28" s="185"/>
      <c r="G28" s="106">
        <v>67900</v>
      </c>
      <c r="H28" s="101">
        <v>0</v>
      </c>
      <c r="I28" s="106">
        <v>67900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19500</v>
      </c>
      <c r="Q28" s="84">
        <v>19200</v>
      </c>
      <c r="R28" s="84">
        <v>29200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6" t="str">
        <f t="shared" si="2"/>
        <v>00010302240010000110</v>
      </c>
      <c r="W28" s="187"/>
      <c r="X28" s="187"/>
      <c r="Y28" s="188"/>
      <c r="Z28" s="106">
        <v>6874.58</v>
      </c>
      <c r="AA28" s="101">
        <v>0</v>
      </c>
      <c r="AB28" s="106">
        <v>6874.58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1975.4</v>
      </c>
      <c r="AJ28" s="84">
        <v>1945.13</v>
      </c>
      <c r="AK28" s="85">
        <v>2954.05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723</v>
      </c>
      <c r="B29" s="100" t="s">
        <v>195</v>
      </c>
      <c r="C29" s="183" t="s">
        <v>724</v>
      </c>
      <c r="D29" s="184"/>
      <c r="E29" s="184"/>
      <c r="F29" s="185"/>
      <c r="G29" s="106">
        <v>14461700</v>
      </c>
      <c r="H29" s="101">
        <v>0</v>
      </c>
      <c r="I29" s="106">
        <v>14461700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4155500</v>
      </c>
      <c r="Q29" s="84">
        <v>4091800</v>
      </c>
      <c r="R29" s="84">
        <v>6214400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6" t="str">
        <f t="shared" si="2"/>
        <v>00010302250010000110</v>
      </c>
      <c r="W29" s="187"/>
      <c r="X29" s="187"/>
      <c r="Y29" s="188"/>
      <c r="Z29" s="106">
        <v>1287114.82</v>
      </c>
      <c r="AA29" s="101">
        <v>0</v>
      </c>
      <c r="AB29" s="106">
        <v>1287114.82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369849.51</v>
      </c>
      <c r="AJ29" s="84">
        <v>364179.94</v>
      </c>
      <c r="AK29" s="85">
        <v>553085.37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725</v>
      </c>
      <c r="B30" s="100" t="s">
        <v>195</v>
      </c>
      <c r="C30" s="183" t="s">
        <v>726</v>
      </c>
      <c r="D30" s="184"/>
      <c r="E30" s="184"/>
      <c r="F30" s="185"/>
      <c r="G30" s="106">
        <v>-1365400</v>
      </c>
      <c r="H30" s="101">
        <v>0</v>
      </c>
      <c r="I30" s="106">
        <v>-1365400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-392400</v>
      </c>
      <c r="Q30" s="84">
        <v>-386300</v>
      </c>
      <c r="R30" s="84">
        <v>-586700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6" t="str">
        <f t="shared" si="2"/>
        <v>00010302260010000110</v>
      </c>
      <c r="W30" s="187"/>
      <c r="X30" s="187"/>
      <c r="Y30" s="188"/>
      <c r="Z30" s="106">
        <v>-102108.96</v>
      </c>
      <c r="AA30" s="101">
        <v>0</v>
      </c>
      <c r="AB30" s="106">
        <v>-102108.96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-29340.78</v>
      </c>
      <c r="AJ30" s="84">
        <v>-28891.06</v>
      </c>
      <c r="AK30" s="85">
        <v>-43877.12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727</v>
      </c>
      <c r="B31" s="105" t="s">
        <v>195</v>
      </c>
      <c r="C31" s="189" t="s">
        <v>728</v>
      </c>
      <c r="D31" s="189"/>
      <c r="E31" s="189"/>
      <c r="F31" s="189"/>
      <c r="G31" s="106">
        <v>57465000</v>
      </c>
      <c r="H31" s="106">
        <v>0</v>
      </c>
      <c r="I31" s="106">
        <v>57465000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57360000</v>
      </c>
      <c r="Q31" s="106">
        <v>20000</v>
      </c>
      <c r="R31" s="106">
        <v>85000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9" t="str">
        <f t="shared" si="2"/>
        <v>00010500000000000000</v>
      </c>
      <c r="W31" s="189"/>
      <c r="X31" s="189"/>
      <c r="Y31" s="189"/>
      <c r="Z31" s="106">
        <v>11801695.86</v>
      </c>
      <c r="AA31" s="106">
        <v>0</v>
      </c>
      <c r="AB31" s="106">
        <v>11801695.86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11772564.1</v>
      </c>
      <c r="AJ31" s="106">
        <v>5833.76</v>
      </c>
      <c r="AK31" s="126">
        <v>23298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729</v>
      </c>
      <c r="B32" s="105" t="s">
        <v>195</v>
      </c>
      <c r="C32" s="189" t="s">
        <v>730</v>
      </c>
      <c r="D32" s="189"/>
      <c r="E32" s="189"/>
      <c r="F32" s="189"/>
      <c r="G32" s="106">
        <v>56048000</v>
      </c>
      <c r="H32" s="106">
        <v>0</v>
      </c>
      <c r="I32" s="106">
        <v>56048000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56048000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9" t="str">
        <f t="shared" si="2"/>
        <v>00010502000020000110</v>
      </c>
      <c r="W32" s="189"/>
      <c r="X32" s="189"/>
      <c r="Y32" s="189"/>
      <c r="Z32" s="106">
        <v>11637668.35</v>
      </c>
      <c r="AA32" s="106">
        <v>0</v>
      </c>
      <c r="AB32" s="106">
        <v>11637668.35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11637668.35</v>
      </c>
      <c r="AJ32" s="106">
        <v>0</v>
      </c>
      <c r="AK32" s="126">
        <v>0</v>
      </c>
      <c r="AL32" s="107">
        <v>0</v>
      </c>
      <c r="AM32" s="108" t="str">
        <f t="shared" si="3"/>
        <v>00010502000020000110</v>
      </c>
      <c r="AN32" s="103"/>
    </row>
    <row r="33" spans="1:40" s="104" customFormat="1" ht="19.5">
      <c r="A33" s="153" t="s">
        <v>729</v>
      </c>
      <c r="B33" s="100" t="s">
        <v>195</v>
      </c>
      <c r="C33" s="183" t="s">
        <v>731</v>
      </c>
      <c r="D33" s="184"/>
      <c r="E33" s="184"/>
      <c r="F33" s="185"/>
      <c r="G33" s="106">
        <v>56048000</v>
      </c>
      <c r="H33" s="101">
        <v>0</v>
      </c>
      <c r="I33" s="106">
        <v>56048000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56048000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6" t="str">
        <f t="shared" si="2"/>
        <v>00010502010020000110</v>
      </c>
      <c r="W33" s="187"/>
      <c r="X33" s="187"/>
      <c r="Y33" s="188"/>
      <c r="Z33" s="106">
        <v>11637669.65</v>
      </c>
      <c r="AA33" s="101">
        <v>0</v>
      </c>
      <c r="AB33" s="106">
        <v>11637669.65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11637669.65</v>
      </c>
      <c r="AJ33" s="84">
        <v>0</v>
      </c>
      <c r="AK33" s="85">
        <v>0</v>
      </c>
      <c r="AL33" s="86">
        <v>0</v>
      </c>
      <c r="AM33" s="102" t="str">
        <f t="shared" si="3"/>
        <v>00010502010020000110</v>
      </c>
      <c r="AN33" s="103"/>
    </row>
    <row r="34" spans="1:40" s="104" customFormat="1" ht="29.25">
      <c r="A34" s="153" t="s">
        <v>732</v>
      </c>
      <c r="B34" s="100" t="s">
        <v>195</v>
      </c>
      <c r="C34" s="183" t="s">
        <v>733</v>
      </c>
      <c r="D34" s="184"/>
      <c r="E34" s="184"/>
      <c r="F34" s="185"/>
      <c r="G34" s="106">
        <v>0</v>
      </c>
      <c r="H34" s="101">
        <v>0</v>
      </c>
      <c r="I34" s="106">
        <v>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6" t="str">
        <f t="shared" si="2"/>
        <v>00010502020020000110</v>
      </c>
      <c r="W34" s="187"/>
      <c r="X34" s="187"/>
      <c r="Y34" s="188"/>
      <c r="Z34" s="106">
        <v>-1.3</v>
      </c>
      <c r="AA34" s="101">
        <v>0</v>
      </c>
      <c r="AB34" s="106">
        <v>-1.3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-1.3</v>
      </c>
      <c r="AJ34" s="84">
        <v>0</v>
      </c>
      <c r="AK34" s="85">
        <v>0</v>
      </c>
      <c r="AL34" s="86">
        <v>0</v>
      </c>
      <c r="AM34" s="102" t="str">
        <f t="shared" si="3"/>
        <v>00010502020020000110</v>
      </c>
      <c r="AN34" s="103"/>
    </row>
    <row r="35" spans="1:40" s="104" customFormat="1" ht="11.25">
      <c r="A35" s="154" t="s">
        <v>734</v>
      </c>
      <c r="B35" s="105" t="s">
        <v>195</v>
      </c>
      <c r="C35" s="189" t="s">
        <v>735</v>
      </c>
      <c r="D35" s="189"/>
      <c r="E35" s="189"/>
      <c r="F35" s="189"/>
      <c r="G35" s="106">
        <v>323000</v>
      </c>
      <c r="H35" s="106">
        <v>0</v>
      </c>
      <c r="I35" s="106">
        <v>323000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218000</v>
      </c>
      <c r="Q35" s="106">
        <v>20000</v>
      </c>
      <c r="R35" s="106">
        <v>85000</v>
      </c>
      <c r="S35" s="106">
        <v>0</v>
      </c>
      <c r="T35" s="109" t="str">
        <f t="shared" si="0"/>
        <v>Единый сельскохозяйственный налог</v>
      </c>
      <c r="U35" s="105" t="str">
        <f t="shared" si="1"/>
        <v>010</v>
      </c>
      <c r="V35" s="189" t="str">
        <f t="shared" si="2"/>
        <v>00010503000010000110</v>
      </c>
      <c r="W35" s="189"/>
      <c r="X35" s="189"/>
      <c r="Y35" s="189"/>
      <c r="Z35" s="106">
        <v>89327.51</v>
      </c>
      <c r="AA35" s="106">
        <v>0</v>
      </c>
      <c r="AB35" s="106">
        <v>89327.51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60195.75</v>
      </c>
      <c r="AJ35" s="106">
        <v>5833.76</v>
      </c>
      <c r="AK35" s="126">
        <v>23298</v>
      </c>
      <c r="AL35" s="107">
        <v>0</v>
      </c>
      <c r="AM35" s="108" t="str">
        <f t="shared" si="3"/>
        <v>00010503000010000110</v>
      </c>
      <c r="AN35" s="103"/>
    </row>
    <row r="36" spans="1:40" s="104" customFormat="1" ht="11.25">
      <c r="A36" s="153" t="s">
        <v>734</v>
      </c>
      <c r="B36" s="100" t="s">
        <v>195</v>
      </c>
      <c r="C36" s="183" t="s">
        <v>736</v>
      </c>
      <c r="D36" s="184"/>
      <c r="E36" s="184"/>
      <c r="F36" s="185"/>
      <c r="G36" s="106">
        <v>323000</v>
      </c>
      <c r="H36" s="101">
        <v>0</v>
      </c>
      <c r="I36" s="106">
        <v>323000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218000</v>
      </c>
      <c r="Q36" s="84">
        <v>20000</v>
      </c>
      <c r="R36" s="84">
        <v>85000</v>
      </c>
      <c r="S36" s="84">
        <v>0</v>
      </c>
      <c r="T36" s="143" t="str">
        <f t="shared" si="0"/>
        <v>Единый сельскохозяйственный налог</v>
      </c>
      <c r="U36" s="151" t="str">
        <f t="shared" si="1"/>
        <v>010</v>
      </c>
      <c r="V36" s="186" t="str">
        <f t="shared" si="2"/>
        <v>00010503010010000110</v>
      </c>
      <c r="W36" s="187"/>
      <c r="X36" s="187"/>
      <c r="Y36" s="188"/>
      <c r="Z36" s="106">
        <v>89327.51</v>
      </c>
      <c r="AA36" s="101">
        <v>0</v>
      </c>
      <c r="AB36" s="106">
        <v>89327.51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60195.75</v>
      </c>
      <c r="AJ36" s="84">
        <v>5833.76</v>
      </c>
      <c r="AK36" s="85">
        <v>23298</v>
      </c>
      <c r="AL36" s="86">
        <v>0</v>
      </c>
      <c r="AM36" s="102" t="str">
        <f t="shared" si="3"/>
        <v>00010503010010000110</v>
      </c>
      <c r="AN36" s="103"/>
    </row>
    <row r="37" spans="1:40" s="104" customFormat="1" ht="19.5">
      <c r="A37" s="154" t="s">
        <v>737</v>
      </c>
      <c r="B37" s="105" t="s">
        <v>195</v>
      </c>
      <c r="C37" s="189" t="s">
        <v>738</v>
      </c>
      <c r="D37" s="189"/>
      <c r="E37" s="189"/>
      <c r="F37" s="189"/>
      <c r="G37" s="106">
        <v>1094000</v>
      </c>
      <c r="H37" s="106">
        <v>0</v>
      </c>
      <c r="I37" s="106">
        <v>1094000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1094000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89" t="str">
        <f t="shared" si="2"/>
        <v>00010504000020000110</v>
      </c>
      <c r="W37" s="189"/>
      <c r="X37" s="189"/>
      <c r="Y37" s="189"/>
      <c r="Z37" s="106">
        <v>74700</v>
      </c>
      <c r="AA37" s="106">
        <v>0</v>
      </c>
      <c r="AB37" s="106">
        <v>74700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74700</v>
      </c>
      <c r="AJ37" s="106">
        <v>0</v>
      </c>
      <c r="AK37" s="126">
        <v>0</v>
      </c>
      <c r="AL37" s="107">
        <v>0</v>
      </c>
      <c r="AM37" s="108" t="str">
        <f t="shared" si="3"/>
        <v>00010504000020000110</v>
      </c>
      <c r="AN37" s="103"/>
    </row>
    <row r="38" spans="1:40" s="104" customFormat="1" ht="29.25">
      <c r="A38" s="153" t="s">
        <v>739</v>
      </c>
      <c r="B38" s="100" t="s">
        <v>195</v>
      </c>
      <c r="C38" s="183" t="s">
        <v>740</v>
      </c>
      <c r="D38" s="184"/>
      <c r="E38" s="184"/>
      <c r="F38" s="185"/>
      <c r="G38" s="106">
        <v>1094000</v>
      </c>
      <c r="H38" s="101">
        <v>0</v>
      </c>
      <c r="I38" s="106">
        <v>1094000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1094000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186" t="str">
        <f t="shared" si="2"/>
        <v>00010504020020000110</v>
      </c>
      <c r="W38" s="187"/>
      <c r="X38" s="187"/>
      <c r="Y38" s="188"/>
      <c r="Z38" s="106">
        <v>74700</v>
      </c>
      <c r="AA38" s="101">
        <v>0</v>
      </c>
      <c r="AB38" s="106">
        <v>74700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74700</v>
      </c>
      <c r="AJ38" s="84">
        <v>0</v>
      </c>
      <c r="AK38" s="85">
        <v>0</v>
      </c>
      <c r="AL38" s="86">
        <v>0</v>
      </c>
      <c r="AM38" s="102" t="str">
        <f t="shared" si="3"/>
        <v>00010504020020000110</v>
      </c>
      <c r="AN38" s="103"/>
    </row>
    <row r="39" spans="1:40" s="104" customFormat="1" ht="11.25">
      <c r="A39" s="154" t="s">
        <v>741</v>
      </c>
      <c r="B39" s="105" t="s">
        <v>195</v>
      </c>
      <c r="C39" s="189" t="s">
        <v>742</v>
      </c>
      <c r="D39" s="189"/>
      <c r="E39" s="189"/>
      <c r="F39" s="189"/>
      <c r="G39" s="106">
        <v>49723000</v>
      </c>
      <c r="H39" s="106">
        <v>0</v>
      </c>
      <c r="I39" s="106">
        <v>49723000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40410000</v>
      </c>
      <c r="R39" s="106">
        <v>9313000</v>
      </c>
      <c r="S39" s="106">
        <v>0</v>
      </c>
      <c r="T39" s="109" t="str">
        <f t="shared" si="0"/>
        <v>НАЛОГИ НА ИМУЩЕСТВО</v>
      </c>
      <c r="U39" s="105" t="str">
        <f t="shared" si="1"/>
        <v>010</v>
      </c>
      <c r="V39" s="189" t="str">
        <f t="shared" si="2"/>
        <v>00010600000000000000</v>
      </c>
      <c r="W39" s="189"/>
      <c r="X39" s="189"/>
      <c r="Y39" s="189"/>
      <c r="Z39" s="106">
        <v>5536225.78</v>
      </c>
      <c r="AA39" s="106">
        <v>0</v>
      </c>
      <c r="AB39" s="106">
        <v>5536225.78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5146224.83</v>
      </c>
      <c r="AK39" s="126">
        <v>390000.95</v>
      </c>
      <c r="AL39" s="107">
        <v>0</v>
      </c>
      <c r="AM39" s="108" t="str">
        <f t="shared" si="3"/>
        <v>00010600000000000000</v>
      </c>
      <c r="AN39" s="103"/>
    </row>
    <row r="40" spans="1:40" s="104" customFormat="1" ht="11.25">
      <c r="A40" s="154" t="s">
        <v>743</v>
      </c>
      <c r="B40" s="105" t="s">
        <v>195</v>
      </c>
      <c r="C40" s="189" t="s">
        <v>744</v>
      </c>
      <c r="D40" s="189"/>
      <c r="E40" s="189"/>
      <c r="F40" s="189"/>
      <c r="G40" s="106">
        <v>10847000</v>
      </c>
      <c r="H40" s="106">
        <v>0</v>
      </c>
      <c r="I40" s="106">
        <v>10847000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9300000</v>
      </c>
      <c r="R40" s="106">
        <v>1547000</v>
      </c>
      <c r="S40" s="106">
        <v>0</v>
      </c>
      <c r="T40" s="109" t="str">
        <f t="shared" si="0"/>
        <v>Налог на имущество физических лиц</v>
      </c>
      <c r="U40" s="105" t="str">
        <f t="shared" si="1"/>
        <v>010</v>
      </c>
      <c r="V40" s="189" t="str">
        <f t="shared" si="2"/>
        <v>00010601000000000110</v>
      </c>
      <c r="W40" s="189"/>
      <c r="X40" s="189"/>
      <c r="Y40" s="189"/>
      <c r="Z40" s="106">
        <v>465652.67</v>
      </c>
      <c r="AA40" s="106">
        <v>0</v>
      </c>
      <c r="AB40" s="106">
        <v>465652.67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413843.24</v>
      </c>
      <c r="AK40" s="126">
        <v>51809.43</v>
      </c>
      <c r="AL40" s="107">
        <v>0</v>
      </c>
      <c r="AM40" s="108" t="str">
        <f t="shared" si="3"/>
        <v>00010601000000000110</v>
      </c>
      <c r="AN40" s="103"/>
    </row>
    <row r="41" spans="1:40" s="104" customFormat="1" ht="29.25">
      <c r="A41" s="153" t="s">
        <v>745</v>
      </c>
      <c r="B41" s="100" t="s">
        <v>195</v>
      </c>
      <c r="C41" s="183" t="s">
        <v>746</v>
      </c>
      <c r="D41" s="184"/>
      <c r="E41" s="184"/>
      <c r="F41" s="185"/>
      <c r="G41" s="106">
        <v>1547000</v>
      </c>
      <c r="H41" s="101">
        <v>0</v>
      </c>
      <c r="I41" s="106">
        <v>1547000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1547000</v>
      </c>
      <c r="S41" s="84">
        <v>0</v>
      </c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186" t="str">
        <f t="shared" si="2"/>
        <v>00010601030100000110</v>
      </c>
      <c r="W41" s="187"/>
      <c r="X41" s="187"/>
      <c r="Y41" s="188"/>
      <c r="Z41" s="106">
        <v>51809.43</v>
      </c>
      <c r="AA41" s="101">
        <v>0</v>
      </c>
      <c r="AB41" s="106">
        <v>51809.43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5">
        <v>51809.43</v>
      </c>
      <c r="AL41" s="86">
        <v>0</v>
      </c>
      <c r="AM41" s="102" t="str">
        <f t="shared" si="3"/>
        <v>00010601030100000110</v>
      </c>
      <c r="AN41" s="103"/>
    </row>
    <row r="42" spans="1:40" s="104" customFormat="1" ht="29.25">
      <c r="A42" s="153" t="s">
        <v>747</v>
      </c>
      <c r="B42" s="100" t="s">
        <v>195</v>
      </c>
      <c r="C42" s="183" t="s">
        <v>748</v>
      </c>
      <c r="D42" s="184"/>
      <c r="E42" s="184"/>
      <c r="F42" s="185"/>
      <c r="G42" s="106">
        <v>9300000</v>
      </c>
      <c r="H42" s="101">
        <v>0</v>
      </c>
      <c r="I42" s="106">
        <v>9300000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9300000</v>
      </c>
      <c r="R42" s="84">
        <v>0</v>
      </c>
      <c r="S42" s="84">
        <v>0</v>
      </c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186" t="str">
        <f t="shared" si="2"/>
        <v>00010601030130000110</v>
      </c>
      <c r="W42" s="187"/>
      <c r="X42" s="187"/>
      <c r="Y42" s="188"/>
      <c r="Z42" s="106">
        <v>413843.24</v>
      </c>
      <c r="AA42" s="101">
        <v>0</v>
      </c>
      <c r="AB42" s="106">
        <v>413843.24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413843.24</v>
      </c>
      <c r="AK42" s="85">
        <v>0</v>
      </c>
      <c r="AL42" s="86">
        <v>0</v>
      </c>
      <c r="AM42" s="102" t="str">
        <f t="shared" si="3"/>
        <v>00010601030130000110</v>
      </c>
      <c r="AN42" s="103"/>
    </row>
    <row r="43" spans="1:40" s="104" customFormat="1" ht="11.25">
      <c r="A43" s="154" t="s">
        <v>749</v>
      </c>
      <c r="B43" s="105" t="s">
        <v>195</v>
      </c>
      <c r="C43" s="189" t="s">
        <v>750</v>
      </c>
      <c r="D43" s="189"/>
      <c r="E43" s="189"/>
      <c r="F43" s="189"/>
      <c r="G43" s="106">
        <v>38876000</v>
      </c>
      <c r="H43" s="106">
        <v>0</v>
      </c>
      <c r="I43" s="106">
        <v>38876000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31110000</v>
      </c>
      <c r="R43" s="106">
        <v>7766000</v>
      </c>
      <c r="S43" s="106">
        <v>0</v>
      </c>
      <c r="T43" s="109" t="str">
        <f t="shared" si="0"/>
        <v>Земельный налог</v>
      </c>
      <c r="U43" s="105" t="str">
        <f t="shared" si="1"/>
        <v>010</v>
      </c>
      <c r="V43" s="189" t="str">
        <f t="shared" si="2"/>
        <v>00010606000000000110</v>
      </c>
      <c r="W43" s="189"/>
      <c r="X43" s="189"/>
      <c r="Y43" s="189"/>
      <c r="Z43" s="106">
        <v>5070573.11</v>
      </c>
      <c r="AA43" s="106">
        <v>0</v>
      </c>
      <c r="AB43" s="106">
        <v>5070573.11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0</v>
      </c>
      <c r="AJ43" s="106">
        <v>4732381.59</v>
      </c>
      <c r="AK43" s="126">
        <v>338191.52</v>
      </c>
      <c r="AL43" s="107">
        <v>0</v>
      </c>
      <c r="AM43" s="108" t="str">
        <f t="shared" si="3"/>
        <v>00010606000000000110</v>
      </c>
      <c r="AN43" s="103"/>
    </row>
    <row r="44" spans="1:40" s="104" customFormat="1" ht="11.25">
      <c r="A44" s="154" t="s">
        <v>751</v>
      </c>
      <c r="B44" s="105" t="s">
        <v>195</v>
      </c>
      <c r="C44" s="189" t="s">
        <v>752</v>
      </c>
      <c r="D44" s="189"/>
      <c r="E44" s="189"/>
      <c r="F44" s="189"/>
      <c r="G44" s="106">
        <v>18987000</v>
      </c>
      <c r="H44" s="106">
        <v>0</v>
      </c>
      <c r="I44" s="106">
        <v>18987000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18615000</v>
      </c>
      <c r="R44" s="106">
        <v>372000</v>
      </c>
      <c r="S44" s="106">
        <v>0</v>
      </c>
      <c r="T44" s="109" t="str">
        <f t="shared" si="0"/>
        <v>Земельный налог с организаций</v>
      </c>
      <c r="U44" s="105" t="str">
        <f t="shared" si="1"/>
        <v>010</v>
      </c>
      <c r="V44" s="189" t="str">
        <f t="shared" si="2"/>
        <v>00010606030000000110</v>
      </c>
      <c r="W44" s="189"/>
      <c r="X44" s="189"/>
      <c r="Y44" s="189"/>
      <c r="Z44" s="106">
        <v>4005806.41</v>
      </c>
      <c r="AA44" s="106">
        <v>0</v>
      </c>
      <c r="AB44" s="106">
        <v>4005806.41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6">
        <v>3959372.87</v>
      </c>
      <c r="AK44" s="126">
        <v>46433.54</v>
      </c>
      <c r="AL44" s="107">
        <v>0</v>
      </c>
      <c r="AM44" s="108" t="str">
        <f t="shared" si="3"/>
        <v>00010606030000000110</v>
      </c>
      <c r="AN44" s="103"/>
    </row>
    <row r="45" spans="1:40" s="104" customFormat="1" ht="29.25">
      <c r="A45" s="153" t="s">
        <v>753</v>
      </c>
      <c r="B45" s="100" t="s">
        <v>195</v>
      </c>
      <c r="C45" s="183" t="s">
        <v>754</v>
      </c>
      <c r="D45" s="184"/>
      <c r="E45" s="184"/>
      <c r="F45" s="185"/>
      <c r="G45" s="106">
        <v>372000</v>
      </c>
      <c r="H45" s="101">
        <v>0</v>
      </c>
      <c r="I45" s="106">
        <v>372000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372000</v>
      </c>
      <c r="S45" s="84">
        <v>0</v>
      </c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186" t="str">
        <f t="shared" si="2"/>
        <v>00010606033100000110</v>
      </c>
      <c r="W45" s="187"/>
      <c r="X45" s="187"/>
      <c r="Y45" s="188"/>
      <c r="Z45" s="106">
        <v>46433.54</v>
      </c>
      <c r="AA45" s="101">
        <v>0</v>
      </c>
      <c r="AB45" s="106">
        <v>46433.54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5">
        <v>46433.54</v>
      </c>
      <c r="AL45" s="86">
        <v>0</v>
      </c>
      <c r="AM45" s="102" t="str">
        <f t="shared" si="3"/>
        <v>00010606033100000110</v>
      </c>
      <c r="AN45" s="103"/>
    </row>
    <row r="46" spans="1:40" s="104" customFormat="1" ht="29.25">
      <c r="A46" s="153" t="s">
        <v>755</v>
      </c>
      <c r="B46" s="100" t="s">
        <v>195</v>
      </c>
      <c r="C46" s="183" t="s">
        <v>756</v>
      </c>
      <c r="D46" s="184"/>
      <c r="E46" s="184"/>
      <c r="F46" s="185"/>
      <c r="G46" s="106">
        <v>18615000</v>
      </c>
      <c r="H46" s="101">
        <v>0</v>
      </c>
      <c r="I46" s="106">
        <v>18615000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18615000</v>
      </c>
      <c r="R46" s="84">
        <v>0</v>
      </c>
      <c r="S46" s="84">
        <v>0</v>
      </c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186" t="str">
        <f t="shared" si="2"/>
        <v>00010606033130000110</v>
      </c>
      <c r="W46" s="187"/>
      <c r="X46" s="187"/>
      <c r="Y46" s="188"/>
      <c r="Z46" s="106">
        <v>3959372.87</v>
      </c>
      <c r="AA46" s="101">
        <v>0</v>
      </c>
      <c r="AB46" s="106">
        <v>3959372.87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3959372.87</v>
      </c>
      <c r="AK46" s="85">
        <v>0</v>
      </c>
      <c r="AL46" s="86">
        <v>0</v>
      </c>
      <c r="AM46" s="102" t="str">
        <f t="shared" si="3"/>
        <v>00010606033130000110</v>
      </c>
      <c r="AN46" s="103"/>
    </row>
    <row r="47" spans="1:40" s="104" customFormat="1" ht="11.25">
      <c r="A47" s="154" t="s">
        <v>757</v>
      </c>
      <c r="B47" s="105" t="s">
        <v>195</v>
      </c>
      <c r="C47" s="189" t="s">
        <v>758</v>
      </c>
      <c r="D47" s="189"/>
      <c r="E47" s="189"/>
      <c r="F47" s="189"/>
      <c r="G47" s="106">
        <v>19889000</v>
      </c>
      <c r="H47" s="106">
        <v>0</v>
      </c>
      <c r="I47" s="106">
        <v>19889000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12495000</v>
      </c>
      <c r="R47" s="106">
        <v>7394000</v>
      </c>
      <c r="S47" s="106">
        <v>0</v>
      </c>
      <c r="T47" s="109" t="str">
        <f t="shared" si="0"/>
        <v>Земельный налог с физических лиц</v>
      </c>
      <c r="U47" s="105" t="str">
        <f t="shared" si="1"/>
        <v>010</v>
      </c>
      <c r="V47" s="189" t="str">
        <f t="shared" si="2"/>
        <v>00010606040000000110</v>
      </c>
      <c r="W47" s="189"/>
      <c r="X47" s="189"/>
      <c r="Y47" s="189"/>
      <c r="Z47" s="106">
        <v>1064766.7</v>
      </c>
      <c r="AA47" s="106">
        <v>0</v>
      </c>
      <c r="AB47" s="106">
        <v>1064766.7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773008.72</v>
      </c>
      <c r="AK47" s="126">
        <v>291757.98</v>
      </c>
      <c r="AL47" s="107">
        <v>0</v>
      </c>
      <c r="AM47" s="108" t="str">
        <f t="shared" si="3"/>
        <v>00010606040000000110</v>
      </c>
      <c r="AN47" s="103"/>
    </row>
    <row r="48" spans="1:40" s="104" customFormat="1" ht="29.25">
      <c r="A48" s="153" t="s">
        <v>759</v>
      </c>
      <c r="B48" s="100" t="s">
        <v>195</v>
      </c>
      <c r="C48" s="183" t="s">
        <v>760</v>
      </c>
      <c r="D48" s="184"/>
      <c r="E48" s="184"/>
      <c r="F48" s="185"/>
      <c r="G48" s="106">
        <v>7394000</v>
      </c>
      <c r="H48" s="101">
        <v>0</v>
      </c>
      <c r="I48" s="106">
        <v>7394000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7394000</v>
      </c>
      <c r="S48" s="84">
        <v>0</v>
      </c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6" t="str">
        <f t="shared" si="2"/>
        <v>00010606043100000110</v>
      </c>
      <c r="W48" s="187"/>
      <c r="X48" s="187"/>
      <c r="Y48" s="188"/>
      <c r="Z48" s="106">
        <v>291757.98</v>
      </c>
      <c r="AA48" s="101">
        <v>0</v>
      </c>
      <c r="AB48" s="106">
        <v>291757.98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5">
        <v>291757.98</v>
      </c>
      <c r="AL48" s="86">
        <v>0</v>
      </c>
      <c r="AM48" s="102" t="str">
        <f t="shared" si="3"/>
        <v>00010606043100000110</v>
      </c>
      <c r="AN48" s="103"/>
    </row>
    <row r="49" spans="1:40" s="104" customFormat="1" ht="29.25">
      <c r="A49" s="153" t="s">
        <v>761</v>
      </c>
      <c r="B49" s="100" t="s">
        <v>195</v>
      </c>
      <c r="C49" s="183" t="s">
        <v>762</v>
      </c>
      <c r="D49" s="184"/>
      <c r="E49" s="184"/>
      <c r="F49" s="185"/>
      <c r="G49" s="106">
        <v>12495000</v>
      </c>
      <c r="H49" s="101">
        <v>0</v>
      </c>
      <c r="I49" s="106">
        <v>12495000</v>
      </c>
      <c r="J49" s="101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12495000</v>
      </c>
      <c r="R49" s="84">
        <v>0</v>
      </c>
      <c r="S49" s="84">
        <v>0</v>
      </c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186" t="str">
        <f t="shared" si="2"/>
        <v>00010606043130000110</v>
      </c>
      <c r="W49" s="187"/>
      <c r="X49" s="187"/>
      <c r="Y49" s="188"/>
      <c r="Z49" s="106">
        <v>773008.72</v>
      </c>
      <c r="AA49" s="101">
        <v>0</v>
      </c>
      <c r="AB49" s="106">
        <v>773008.72</v>
      </c>
      <c r="AC49" s="101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773008.72</v>
      </c>
      <c r="AK49" s="85">
        <v>0</v>
      </c>
      <c r="AL49" s="86">
        <v>0</v>
      </c>
      <c r="AM49" s="102" t="str">
        <f t="shared" si="3"/>
        <v>00010606043130000110</v>
      </c>
      <c r="AN49" s="103"/>
    </row>
    <row r="50" spans="1:40" s="104" customFormat="1" ht="11.25">
      <c r="A50" s="154" t="s">
        <v>763</v>
      </c>
      <c r="B50" s="105" t="s">
        <v>195</v>
      </c>
      <c r="C50" s="189" t="s">
        <v>764</v>
      </c>
      <c r="D50" s="189"/>
      <c r="E50" s="189"/>
      <c r="F50" s="189"/>
      <c r="G50" s="106">
        <v>14226000</v>
      </c>
      <c r="H50" s="106">
        <v>0</v>
      </c>
      <c r="I50" s="106">
        <v>14226000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14097000</v>
      </c>
      <c r="Q50" s="106">
        <v>56000</v>
      </c>
      <c r="R50" s="106">
        <v>73000</v>
      </c>
      <c r="S50" s="106">
        <v>0</v>
      </c>
      <c r="T50" s="109" t="str">
        <f t="shared" si="0"/>
        <v>ГОСУДАРСТВЕННАЯ ПОШЛИНА</v>
      </c>
      <c r="U50" s="105" t="str">
        <f t="shared" si="1"/>
        <v>010</v>
      </c>
      <c r="V50" s="189" t="str">
        <f t="shared" si="2"/>
        <v>00010800000000000000</v>
      </c>
      <c r="W50" s="189"/>
      <c r="X50" s="189"/>
      <c r="Y50" s="189"/>
      <c r="Z50" s="106">
        <v>949132.17</v>
      </c>
      <c r="AA50" s="106">
        <v>0</v>
      </c>
      <c r="AB50" s="106">
        <v>949132.17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937282.17</v>
      </c>
      <c r="AJ50" s="106">
        <v>3200</v>
      </c>
      <c r="AK50" s="126">
        <v>8650</v>
      </c>
      <c r="AL50" s="107">
        <v>0</v>
      </c>
      <c r="AM50" s="108" t="str">
        <f aca="true" t="shared" si="4" ref="AM50:AM81">""&amp;C50</f>
        <v>00010800000000000000</v>
      </c>
      <c r="AN50" s="103"/>
    </row>
    <row r="51" spans="1:40" s="104" customFormat="1" ht="29.25">
      <c r="A51" s="154" t="s">
        <v>765</v>
      </c>
      <c r="B51" s="105" t="s">
        <v>195</v>
      </c>
      <c r="C51" s="189" t="s">
        <v>766</v>
      </c>
      <c r="D51" s="189"/>
      <c r="E51" s="189"/>
      <c r="F51" s="189"/>
      <c r="G51" s="106">
        <v>14097000</v>
      </c>
      <c r="H51" s="106">
        <v>0</v>
      </c>
      <c r="I51" s="106">
        <v>14097000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14097000</v>
      </c>
      <c r="Q51" s="106">
        <v>0</v>
      </c>
      <c r="R51" s="106">
        <v>0</v>
      </c>
      <c r="S51" s="106">
        <v>0</v>
      </c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89" t="str">
        <f t="shared" si="2"/>
        <v>00010803000010000110</v>
      </c>
      <c r="W51" s="189"/>
      <c r="X51" s="189"/>
      <c r="Y51" s="189"/>
      <c r="Z51" s="106">
        <v>932282.17</v>
      </c>
      <c r="AA51" s="106">
        <v>0</v>
      </c>
      <c r="AB51" s="106">
        <v>932282.17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932282.17</v>
      </c>
      <c r="AJ51" s="106">
        <v>0</v>
      </c>
      <c r="AK51" s="126">
        <v>0</v>
      </c>
      <c r="AL51" s="107">
        <v>0</v>
      </c>
      <c r="AM51" s="108" t="str">
        <f t="shared" si="4"/>
        <v>00010803000010000110</v>
      </c>
      <c r="AN51" s="103"/>
    </row>
    <row r="52" spans="1:40" s="104" customFormat="1" ht="39">
      <c r="A52" s="153" t="s">
        <v>767</v>
      </c>
      <c r="B52" s="100" t="s">
        <v>195</v>
      </c>
      <c r="C52" s="183" t="s">
        <v>768</v>
      </c>
      <c r="D52" s="184"/>
      <c r="E52" s="184"/>
      <c r="F52" s="185"/>
      <c r="G52" s="106">
        <v>14097000</v>
      </c>
      <c r="H52" s="101">
        <v>0</v>
      </c>
      <c r="I52" s="106">
        <v>14097000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14097000</v>
      </c>
      <c r="Q52" s="84">
        <v>0</v>
      </c>
      <c r="R52" s="84">
        <v>0</v>
      </c>
      <c r="S52" s="84">
        <v>0</v>
      </c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186" t="str">
        <f t="shared" si="2"/>
        <v>00010803010010000110</v>
      </c>
      <c r="W52" s="187"/>
      <c r="X52" s="187"/>
      <c r="Y52" s="188"/>
      <c r="Z52" s="106">
        <v>932282.17</v>
      </c>
      <c r="AA52" s="101">
        <v>0</v>
      </c>
      <c r="AB52" s="106">
        <v>932282.17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932282.17</v>
      </c>
      <c r="AJ52" s="84">
        <v>0</v>
      </c>
      <c r="AK52" s="85">
        <v>0</v>
      </c>
      <c r="AL52" s="86">
        <v>0</v>
      </c>
      <c r="AM52" s="102" t="str">
        <f t="shared" si="4"/>
        <v>00010803010010000110</v>
      </c>
      <c r="AN52" s="103"/>
    </row>
    <row r="53" spans="1:40" s="104" customFormat="1" ht="39">
      <c r="A53" s="154" t="s">
        <v>769</v>
      </c>
      <c r="B53" s="105" t="s">
        <v>195</v>
      </c>
      <c r="C53" s="189" t="s">
        <v>770</v>
      </c>
      <c r="D53" s="189"/>
      <c r="E53" s="189"/>
      <c r="F53" s="189"/>
      <c r="G53" s="106">
        <v>73000</v>
      </c>
      <c r="H53" s="106">
        <v>0</v>
      </c>
      <c r="I53" s="106">
        <v>73000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73000</v>
      </c>
      <c r="S53" s="106">
        <v>0</v>
      </c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89" t="str">
        <f t="shared" si="2"/>
        <v>00010804000010000110</v>
      </c>
      <c r="W53" s="189"/>
      <c r="X53" s="189"/>
      <c r="Y53" s="189"/>
      <c r="Z53" s="106">
        <v>8650</v>
      </c>
      <c r="AA53" s="106">
        <v>0</v>
      </c>
      <c r="AB53" s="106">
        <v>8650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26">
        <v>8650</v>
      </c>
      <c r="AL53" s="107">
        <v>0</v>
      </c>
      <c r="AM53" s="108" t="str">
        <f t="shared" si="4"/>
        <v>00010804000010000110</v>
      </c>
      <c r="AN53" s="103"/>
    </row>
    <row r="54" spans="1:40" s="104" customFormat="1" ht="58.5">
      <c r="A54" s="153" t="s">
        <v>771</v>
      </c>
      <c r="B54" s="100" t="s">
        <v>195</v>
      </c>
      <c r="C54" s="183" t="s">
        <v>772</v>
      </c>
      <c r="D54" s="184"/>
      <c r="E54" s="184"/>
      <c r="F54" s="185"/>
      <c r="G54" s="106">
        <v>73000</v>
      </c>
      <c r="H54" s="101">
        <v>0</v>
      </c>
      <c r="I54" s="106">
        <v>73000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73000</v>
      </c>
      <c r="S54" s="84">
        <v>0</v>
      </c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186" t="str">
        <f t="shared" si="2"/>
        <v>00010804020010000110</v>
      </c>
      <c r="W54" s="187"/>
      <c r="X54" s="187"/>
      <c r="Y54" s="188"/>
      <c r="Z54" s="106">
        <v>8650</v>
      </c>
      <c r="AA54" s="101">
        <v>0</v>
      </c>
      <c r="AB54" s="106">
        <v>8650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8650</v>
      </c>
      <c r="AL54" s="86">
        <v>0</v>
      </c>
      <c r="AM54" s="102" t="str">
        <f t="shared" si="4"/>
        <v>00010804020010000110</v>
      </c>
      <c r="AN54" s="103"/>
    </row>
    <row r="55" spans="1:40" s="104" customFormat="1" ht="29.25">
      <c r="A55" s="154" t="s">
        <v>773</v>
      </c>
      <c r="B55" s="105" t="s">
        <v>195</v>
      </c>
      <c r="C55" s="189" t="s">
        <v>774</v>
      </c>
      <c r="D55" s="189"/>
      <c r="E55" s="189"/>
      <c r="F55" s="189"/>
      <c r="G55" s="106">
        <v>56000</v>
      </c>
      <c r="H55" s="106">
        <v>0</v>
      </c>
      <c r="I55" s="106">
        <v>56000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56000</v>
      </c>
      <c r="R55" s="106">
        <v>0</v>
      </c>
      <c r="S55" s="106">
        <v>0</v>
      </c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189" t="str">
        <f t="shared" si="2"/>
        <v>00010807000010000110</v>
      </c>
      <c r="W55" s="189"/>
      <c r="X55" s="189"/>
      <c r="Y55" s="189"/>
      <c r="Z55" s="106">
        <v>8200</v>
      </c>
      <c r="AA55" s="106">
        <v>0</v>
      </c>
      <c r="AB55" s="106">
        <v>8200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5000</v>
      </c>
      <c r="AJ55" s="106">
        <v>3200</v>
      </c>
      <c r="AK55" s="126">
        <v>0</v>
      </c>
      <c r="AL55" s="107">
        <v>0</v>
      </c>
      <c r="AM55" s="108" t="str">
        <f t="shared" si="4"/>
        <v>00010807000010000110</v>
      </c>
      <c r="AN55" s="103"/>
    </row>
    <row r="56" spans="1:40" s="104" customFormat="1" ht="19.5">
      <c r="A56" s="153" t="s">
        <v>775</v>
      </c>
      <c r="B56" s="100" t="s">
        <v>195</v>
      </c>
      <c r="C56" s="183" t="s">
        <v>776</v>
      </c>
      <c r="D56" s="184"/>
      <c r="E56" s="184"/>
      <c r="F56" s="185"/>
      <c r="G56" s="106">
        <v>0</v>
      </c>
      <c r="H56" s="101">
        <v>0</v>
      </c>
      <c r="I56" s="106">
        <v>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143" t="str">
        <f t="shared" si="0"/>
        <v>Государственная пошлина за выдачу разрешения на установку рекламной конструкции</v>
      </c>
      <c r="U56" s="151" t="str">
        <f t="shared" si="1"/>
        <v>010</v>
      </c>
      <c r="V56" s="186" t="str">
        <f t="shared" si="2"/>
        <v>00010807150010000110</v>
      </c>
      <c r="W56" s="187"/>
      <c r="X56" s="187"/>
      <c r="Y56" s="188"/>
      <c r="Z56" s="106">
        <v>5000</v>
      </c>
      <c r="AA56" s="101">
        <v>0</v>
      </c>
      <c r="AB56" s="106">
        <v>5000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5000</v>
      </c>
      <c r="AJ56" s="84">
        <v>0</v>
      </c>
      <c r="AK56" s="85">
        <v>0</v>
      </c>
      <c r="AL56" s="86">
        <v>0</v>
      </c>
      <c r="AM56" s="102" t="str">
        <f t="shared" si="4"/>
        <v>00010807150010000110</v>
      </c>
      <c r="AN56" s="103"/>
    </row>
    <row r="57" spans="1:40" s="104" customFormat="1" ht="48.75">
      <c r="A57" s="154" t="s">
        <v>777</v>
      </c>
      <c r="B57" s="105" t="s">
        <v>195</v>
      </c>
      <c r="C57" s="189" t="s">
        <v>778</v>
      </c>
      <c r="D57" s="189"/>
      <c r="E57" s="189"/>
      <c r="F57" s="189"/>
      <c r="G57" s="106">
        <v>56000</v>
      </c>
      <c r="H57" s="106">
        <v>0</v>
      </c>
      <c r="I57" s="106">
        <v>56000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56000</v>
      </c>
      <c r="R57" s="106">
        <v>0</v>
      </c>
      <c r="S57" s="106">
        <v>0</v>
      </c>
      <c r="T5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57" s="105" t="str">
        <f t="shared" si="1"/>
        <v>010</v>
      </c>
      <c r="V57" s="189" t="str">
        <f t="shared" si="2"/>
        <v>00010807170010000110</v>
      </c>
      <c r="W57" s="189"/>
      <c r="X57" s="189"/>
      <c r="Y57" s="189"/>
      <c r="Z57" s="106">
        <v>3200</v>
      </c>
      <c r="AA57" s="106">
        <v>0</v>
      </c>
      <c r="AB57" s="106">
        <v>3200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3200</v>
      </c>
      <c r="AK57" s="126">
        <v>0</v>
      </c>
      <c r="AL57" s="107">
        <v>0</v>
      </c>
      <c r="AM57" s="108" t="str">
        <f t="shared" si="4"/>
        <v>00010807170010000110</v>
      </c>
      <c r="AN57" s="103"/>
    </row>
    <row r="58" spans="1:40" s="104" customFormat="1" ht="58.5">
      <c r="A58" s="153" t="s">
        <v>779</v>
      </c>
      <c r="B58" s="100" t="s">
        <v>195</v>
      </c>
      <c r="C58" s="183" t="s">
        <v>780</v>
      </c>
      <c r="D58" s="184"/>
      <c r="E58" s="184"/>
      <c r="F58" s="185"/>
      <c r="G58" s="106">
        <v>56000</v>
      </c>
      <c r="H58" s="101">
        <v>0</v>
      </c>
      <c r="I58" s="106">
        <v>56000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56000</v>
      </c>
      <c r="R58" s="84">
        <v>0</v>
      </c>
      <c r="S58" s="84">
        <v>0</v>
      </c>
      <c r="T5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v>
      </c>
      <c r="U58" s="151" t="str">
        <f t="shared" si="1"/>
        <v>010</v>
      </c>
      <c r="V58" s="186" t="str">
        <f t="shared" si="2"/>
        <v>00010807175010000110</v>
      </c>
      <c r="W58" s="187"/>
      <c r="X58" s="187"/>
      <c r="Y58" s="188"/>
      <c r="Z58" s="106">
        <v>3200</v>
      </c>
      <c r="AA58" s="101">
        <v>0</v>
      </c>
      <c r="AB58" s="106">
        <v>3200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3200</v>
      </c>
      <c r="AK58" s="85">
        <v>0</v>
      </c>
      <c r="AL58" s="86">
        <v>0</v>
      </c>
      <c r="AM58" s="102" t="str">
        <f t="shared" si="4"/>
        <v>00010807175010000110</v>
      </c>
      <c r="AN58" s="103"/>
    </row>
    <row r="59" spans="1:40" s="104" customFormat="1" ht="29.25">
      <c r="A59" s="154" t="s">
        <v>781</v>
      </c>
      <c r="B59" s="105" t="s">
        <v>195</v>
      </c>
      <c r="C59" s="189" t="s">
        <v>782</v>
      </c>
      <c r="D59" s="189"/>
      <c r="E59" s="189"/>
      <c r="F59" s="189"/>
      <c r="G59" s="106">
        <v>36421000</v>
      </c>
      <c r="H59" s="106">
        <v>0</v>
      </c>
      <c r="I59" s="106">
        <v>36421000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20650000</v>
      </c>
      <c r="Q59" s="106">
        <v>15733000</v>
      </c>
      <c r="R59" s="106">
        <v>38000</v>
      </c>
      <c r="S59" s="106">
        <v>0</v>
      </c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189" t="str">
        <f t="shared" si="2"/>
        <v>00011100000000000000</v>
      </c>
      <c r="W59" s="189"/>
      <c r="X59" s="189"/>
      <c r="Y59" s="189"/>
      <c r="Z59" s="106">
        <v>2741358.96</v>
      </c>
      <c r="AA59" s="106">
        <v>0</v>
      </c>
      <c r="AB59" s="106">
        <v>2741358.96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1679824.51</v>
      </c>
      <c r="AJ59" s="106">
        <v>1058992.78</v>
      </c>
      <c r="AK59" s="126">
        <v>2541.67</v>
      </c>
      <c r="AL59" s="107">
        <v>0</v>
      </c>
      <c r="AM59" s="108" t="str">
        <f t="shared" si="4"/>
        <v>00011100000000000000</v>
      </c>
      <c r="AN59" s="103"/>
    </row>
    <row r="60" spans="1:40" s="104" customFormat="1" ht="68.25">
      <c r="A60" s="154" t="s">
        <v>783</v>
      </c>
      <c r="B60" s="105" t="s">
        <v>195</v>
      </c>
      <c r="C60" s="189" t="s">
        <v>784</v>
      </c>
      <c r="D60" s="189"/>
      <c r="E60" s="189"/>
      <c r="F60" s="189"/>
      <c r="G60" s="106">
        <v>31363000</v>
      </c>
      <c r="H60" s="106">
        <v>0</v>
      </c>
      <c r="I60" s="106">
        <v>31363000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20300000</v>
      </c>
      <c r="Q60" s="106">
        <v>11033000</v>
      </c>
      <c r="R60" s="106">
        <v>30000</v>
      </c>
      <c r="S60" s="106">
        <v>0</v>
      </c>
      <c r="T6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189" t="str">
        <f t="shared" si="2"/>
        <v>00011105000000000120</v>
      </c>
      <c r="W60" s="189"/>
      <c r="X60" s="189"/>
      <c r="Y60" s="189"/>
      <c r="Z60" s="106">
        <v>2409970.88</v>
      </c>
      <c r="AA60" s="106">
        <v>0</v>
      </c>
      <c r="AB60" s="106">
        <v>2409970.88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1575866.92</v>
      </c>
      <c r="AJ60" s="106">
        <v>831562.29</v>
      </c>
      <c r="AK60" s="126">
        <v>2541.67</v>
      </c>
      <c r="AL60" s="107">
        <v>0</v>
      </c>
      <c r="AM60" s="108" t="str">
        <f t="shared" si="4"/>
        <v>00011105000000000120</v>
      </c>
      <c r="AN60" s="103"/>
    </row>
    <row r="61" spans="1:40" s="104" customFormat="1" ht="48.75">
      <c r="A61" s="154" t="s">
        <v>785</v>
      </c>
      <c r="B61" s="105" t="s">
        <v>195</v>
      </c>
      <c r="C61" s="189" t="s">
        <v>786</v>
      </c>
      <c r="D61" s="189"/>
      <c r="E61" s="189"/>
      <c r="F61" s="189"/>
      <c r="G61" s="106">
        <v>25600000</v>
      </c>
      <c r="H61" s="106">
        <v>0</v>
      </c>
      <c r="I61" s="106">
        <v>25600000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15000000</v>
      </c>
      <c r="Q61" s="106">
        <v>10600000</v>
      </c>
      <c r="R61" s="106">
        <v>0</v>
      </c>
      <c r="S61" s="106">
        <v>0</v>
      </c>
      <c r="T6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105" t="str">
        <f t="shared" si="1"/>
        <v>010</v>
      </c>
      <c r="V61" s="189" t="str">
        <f t="shared" si="2"/>
        <v>00011105010000000120</v>
      </c>
      <c r="W61" s="189"/>
      <c r="X61" s="189"/>
      <c r="Y61" s="189"/>
      <c r="Z61" s="106">
        <v>1652015.99</v>
      </c>
      <c r="AA61" s="106">
        <v>0</v>
      </c>
      <c r="AB61" s="106">
        <v>1652015.99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929074.03</v>
      </c>
      <c r="AJ61" s="106">
        <v>722941.96</v>
      </c>
      <c r="AK61" s="126">
        <v>0</v>
      </c>
      <c r="AL61" s="107">
        <v>0</v>
      </c>
      <c r="AM61" s="108" t="str">
        <f t="shared" si="4"/>
        <v>00011105010000000120</v>
      </c>
      <c r="AN61" s="103"/>
    </row>
    <row r="62" spans="1:40" s="104" customFormat="1" ht="58.5">
      <c r="A62" s="153" t="s">
        <v>787</v>
      </c>
      <c r="B62" s="100" t="s">
        <v>195</v>
      </c>
      <c r="C62" s="183" t="s">
        <v>788</v>
      </c>
      <c r="D62" s="184"/>
      <c r="E62" s="184"/>
      <c r="F62" s="185"/>
      <c r="G62" s="106">
        <v>4400000</v>
      </c>
      <c r="H62" s="101">
        <v>0</v>
      </c>
      <c r="I62" s="106">
        <v>4400000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4400000</v>
      </c>
      <c r="Q62" s="84">
        <v>0</v>
      </c>
      <c r="R62" s="84">
        <v>0</v>
      </c>
      <c r="S62" s="84">
        <v>0</v>
      </c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186" t="str">
        <f t="shared" si="2"/>
        <v>00011105013100000120</v>
      </c>
      <c r="W62" s="187"/>
      <c r="X62" s="187"/>
      <c r="Y62" s="188"/>
      <c r="Z62" s="106">
        <v>206132.25</v>
      </c>
      <c r="AA62" s="101">
        <v>0</v>
      </c>
      <c r="AB62" s="106">
        <v>206132.25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206132.25</v>
      </c>
      <c r="AJ62" s="84">
        <v>0</v>
      </c>
      <c r="AK62" s="85">
        <v>0</v>
      </c>
      <c r="AL62" s="86">
        <v>0</v>
      </c>
      <c r="AM62" s="102" t="str">
        <f t="shared" si="4"/>
        <v>00011105013100000120</v>
      </c>
      <c r="AN62" s="103"/>
    </row>
    <row r="63" spans="1:40" s="104" customFormat="1" ht="58.5">
      <c r="A63" s="153" t="s">
        <v>789</v>
      </c>
      <c r="B63" s="100" t="s">
        <v>195</v>
      </c>
      <c r="C63" s="183" t="s">
        <v>790</v>
      </c>
      <c r="D63" s="184"/>
      <c r="E63" s="184"/>
      <c r="F63" s="185"/>
      <c r="G63" s="106">
        <v>21200000</v>
      </c>
      <c r="H63" s="101">
        <v>0</v>
      </c>
      <c r="I63" s="106">
        <v>21200000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10600000</v>
      </c>
      <c r="Q63" s="84">
        <v>10600000</v>
      </c>
      <c r="R63" s="84">
        <v>0</v>
      </c>
      <c r="S63" s="84">
        <v>0</v>
      </c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186" t="str">
        <f t="shared" si="2"/>
        <v>00011105013130000120</v>
      </c>
      <c r="W63" s="187"/>
      <c r="X63" s="187"/>
      <c r="Y63" s="188"/>
      <c r="Z63" s="106">
        <v>1445883.74</v>
      </c>
      <c r="AA63" s="101">
        <v>0</v>
      </c>
      <c r="AB63" s="106">
        <v>1445883.74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722941.78</v>
      </c>
      <c r="AJ63" s="84">
        <v>722941.96</v>
      </c>
      <c r="AK63" s="85">
        <v>0</v>
      </c>
      <c r="AL63" s="86">
        <v>0</v>
      </c>
      <c r="AM63" s="102" t="str">
        <f t="shared" si="4"/>
        <v>00011105013130000120</v>
      </c>
      <c r="AN63" s="103"/>
    </row>
    <row r="64" spans="1:40" s="104" customFormat="1" ht="68.25">
      <c r="A64" s="154" t="s">
        <v>791</v>
      </c>
      <c r="B64" s="105" t="s">
        <v>195</v>
      </c>
      <c r="C64" s="189" t="s">
        <v>792</v>
      </c>
      <c r="D64" s="189"/>
      <c r="E64" s="189"/>
      <c r="F64" s="189"/>
      <c r="G64" s="106">
        <v>600000</v>
      </c>
      <c r="H64" s="106">
        <v>0</v>
      </c>
      <c r="I64" s="106">
        <v>600000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300000</v>
      </c>
      <c r="Q64" s="106">
        <v>300000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189" t="str">
        <f t="shared" si="2"/>
        <v>00011105020000000120</v>
      </c>
      <c r="W64" s="189"/>
      <c r="X64" s="189"/>
      <c r="Y64" s="189"/>
      <c r="Z64" s="106">
        <v>90190.09</v>
      </c>
      <c r="AA64" s="106">
        <v>0</v>
      </c>
      <c r="AB64" s="106">
        <v>90190.09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3816.64</v>
      </c>
      <c r="AJ64" s="106">
        <v>86373.45</v>
      </c>
      <c r="AK64" s="126">
        <v>0</v>
      </c>
      <c r="AL64" s="107">
        <v>0</v>
      </c>
      <c r="AM64" s="108" t="str">
        <f t="shared" si="4"/>
        <v>00011105020000000120</v>
      </c>
      <c r="AN64" s="103"/>
    </row>
    <row r="65" spans="1:40" s="104" customFormat="1" ht="58.5">
      <c r="A65" s="153" t="s">
        <v>793</v>
      </c>
      <c r="B65" s="100" t="s">
        <v>195</v>
      </c>
      <c r="C65" s="183" t="s">
        <v>794</v>
      </c>
      <c r="D65" s="184"/>
      <c r="E65" s="184"/>
      <c r="F65" s="185"/>
      <c r="G65" s="106">
        <v>300000</v>
      </c>
      <c r="H65" s="101">
        <v>0</v>
      </c>
      <c r="I65" s="106">
        <v>300000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300000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186" t="str">
        <f t="shared" si="2"/>
        <v>00011105025050000120</v>
      </c>
      <c r="W65" s="187"/>
      <c r="X65" s="187"/>
      <c r="Y65" s="188"/>
      <c r="Z65" s="106">
        <v>3816.64</v>
      </c>
      <c r="AA65" s="101">
        <v>0</v>
      </c>
      <c r="AB65" s="106">
        <v>3816.64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3816.64</v>
      </c>
      <c r="AJ65" s="84">
        <v>0</v>
      </c>
      <c r="AK65" s="85">
        <v>0</v>
      </c>
      <c r="AL65" s="86">
        <v>0</v>
      </c>
      <c r="AM65" s="102" t="str">
        <f t="shared" si="4"/>
        <v>00011105025050000120</v>
      </c>
      <c r="AN65" s="103"/>
    </row>
    <row r="66" spans="1:40" s="104" customFormat="1" ht="58.5">
      <c r="A66" s="153" t="s">
        <v>795</v>
      </c>
      <c r="B66" s="100" t="s">
        <v>195</v>
      </c>
      <c r="C66" s="183" t="s">
        <v>796</v>
      </c>
      <c r="D66" s="184"/>
      <c r="E66" s="184"/>
      <c r="F66" s="185"/>
      <c r="G66" s="106">
        <v>300000</v>
      </c>
      <c r="H66" s="101">
        <v>0</v>
      </c>
      <c r="I66" s="106">
        <v>300000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300000</v>
      </c>
      <c r="R66" s="84">
        <v>0</v>
      </c>
      <c r="S66" s="84">
        <v>0</v>
      </c>
      <c r="T6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6" s="151" t="str">
        <f t="shared" si="1"/>
        <v>010</v>
      </c>
      <c r="V66" s="186" t="str">
        <f t="shared" si="2"/>
        <v>00011105025130000120</v>
      </c>
      <c r="W66" s="187"/>
      <c r="X66" s="187"/>
      <c r="Y66" s="188"/>
      <c r="Z66" s="106">
        <v>86373.45</v>
      </c>
      <c r="AA66" s="101">
        <v>0</v>
      </c>
      <c r="AB66" s="106">
        <v>86373.45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0</v>
      </c>
      <c r="AJ66" s="84">
        <v>86373.45</v>
      </c>
      <c r="AK66" s="85">
        <v>0</v>
      </c>
      <c r="AL66" s="86">
        <v>0</v>
      </c>
      <c r="AM66" s="102" t="str">
        <f t="shared" si="4"/>
        <v>00011105025130000120</v>
      </c>
      <c r="AN66" s="103"/>
    </row>
    <row r="67" spans="1:40" s="104" customFormat="1" ht="29.25">
      <c r="A67" s="154" t="s">
        <v>797</v>
      </c>
      <c r="B67" s="105" t="s">
        <v>195</v>
      </c>
      <c r="C67" s="189" t="s">
        <v>798</v>
      </c>
      <c r="D67" s="189"/>
      <c r="E67" s="189"/>
      <c r="F67" s="189"/>
      <c r="G67" s="106">
        <v>5163000</v>
      </c>
      <c r="H67" s="106">
        <v>0</v>
      </c>
      <c r="I67" s="106">
        <v>5163000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5000000</v>
      </c>
      <c r="Q67" s="106">
        <v>133000</v>
      </c>
      <c r="R67" s="106">
        <v>30000</v>
      </c>
      <c r="S67" s="106">
        <v>0</v>
      </c>
      <c r="T6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7" s="105" t="str">
        <f t="shared" si="1"/>
        <v>010</v>
      </c>
      <c r="V67" s="189" t="str">
        <f t="shared" si="2"/>
        <v>00011105070000000120</v>
      </c>
      <c r="W67" s="189"/>
      <c r="X67" s="189"/>
      <c r="Y67" s="189"/>
      <c r="Z67" s="106">
        <v>667764.8</v>
      </c>
      <c r="AA67" s="106">
        <v>0</v>
      </c>
      <c r="AB67" s="106">
        <v>667764.8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642976.25</v>
      </c>
      <c r="AJ67" s="106">
        <v>22246.88</v>
      </c>
      <c r="AK67" s="126">
        <v>2541.67</v>
      </c>
      <c r="AL67" s="107">
        <v>0</v>
      </c>
      <c r="AM67" s="108" t="str">
        <f t="shared" si="4"/>
        <v>00011105070000000120</v>
      </c>
      <c r="AN67" s="103"/>
    </row>
    <row r="68" spans="1:40" s="104" customFormat="1" ht="29.25">
      <c r="A68" s="153" t="s">
        <v>799</v>
      </c>
      <c r="B68" s="100" t="s">
        <v>195</v>
      </c>
      <c r="C68" s="183" t="s">
        <v>800</v>
      </c>
      <c r="D68" s="184"/>
      <c r="E68" s="184"/>
      <c r="F68" s="185"/>
      <c r="G68" s="106">
        <v>5000000</v>
      </c>
      <c r="H68" s="101">
        <v>0</v>
      </c>
      <c r="I68" s="106">
        <v>5000000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5000000</v>
      </c>
      <c r="Q68" s="84">
        <v>0</v>
      </c>
      <c r="R68" s="84">
        <v>0</v>
      </c>
      <c r="S68" s="84">
        <v>0</v>
      </c>
      <c r="T68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8" s="151" t="str">
        <f t="shared" si="1"/>
        <v>010</v>
      </c>
      <c r="V68" s="186" t="str">
        <f t="shared" si="2"/>
        <v>00011105075050000120</v>
      </c>
      <c r="W68" s="187"/>
      <c r="X68" s="187"/>
      <c r="Y68" s="188"/>
      <c r="Z68" s="106">
        <v>642976.25</v>
      </c>
      <c r="AA68" s="101">
        <v>0</v>
      </c>
      <c r="AB68" s="106">
        <v>642976.25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642976.25</v>
      </c>
      <c r="AJ68" s="84">
        <v>0</v>
      </c>
      <c r="AK68" s="85">
        <v>0</v>
      </c>
      <c r="AL68" s="86">
        <v>0</v>
      </c>
      <c r="AM68" s="102" t="str">
        <f t="shared" si="4"/>
        <v>00011105075050000120</v>
      </c>
      <c r="AN68" s="103"/>
    </row>
    <row r="69" spans="1:40" s="104" customFormat="1" ht="29.25">
      <c r="A69" s="153" t="s">
        <v>801</v>
      </c>
      <c r="B69" s="100" t="s">
        <v>195</v>
      </c>
      <c r="C69" s="183" t="s">
        <v>802</v>
      </c>
      <c r="D69" s="184"/>
      <c r="E69" s="184"/>
      <c r="F69" s="185"/>
      <c r="G69" s="106">
        <v>30000</v>
      </c>
      <c r="H69" s="101">
        <v>0</v>
      </c>
      <c r="I69" s="106">
        <v>30000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30000</v>
      </c>
      <c r="S69" s="84">
        <v>0</v>
      </c>
      <c r="T6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9" s="151" t="str">
        <f t="shared" si="1"/>
        <v>010</v>
      </c>
      <c r="V69" s="186" t="str">
        <f t="shared" si="2"/>
        <v>00011105075100000120</v>
      </c>
      <c r="W69" s="187"/>
      <c r="X69" s="187"/>
      <c r="Y69" s="188"/>
      <c r="Z69" s="106">
        <v>2541.67</v>
      </c>
      <c r="AA69" s="101">
        <v>0</v>
      </c>
      <c r="AB69" s="106">
        <v>2541.67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5">
        <v>2541.67</v>
      </c>
      <c r="AL69" s="86">
        <v>0</v>
      </c>
      <c r="AM69" s="102" t="str">
        <f t="shared" si="4"/>
        <v>00011105075100000120</v>
      </c>
      <c r="AN69" s="103"/>
    </row>
    <row r="70" spans="1:40" s="104" customFormat="1" ht="29.25">
      <c r="A70" s="153" t="s">
        <v>803</v>
      </c>
      <c r="B70" s="100" t="s">
        <v>195</v>
      </c>
      <c r="C70" s="183" t="s">
        <v>804</v>
      </c>
      <c r="D70" s="184"/>
      <c r="E70" s="184"/>
      <c r="F70" s="185"/>
      <c r="G70" s="106">
        <v>133000</v>
      </c>
      <c r="H70" s="101">
        <v>0</v>
      </c>
      <c r="I70" s="106">
        <v>133000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133000</v>
      </c>
      <c r="R70" s="84">
        <v>0</v>
      </c>
      <c r="S70" s="84">
        <v>0</v>
      </c>
      <c r="T7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0" s="151" t="str">
        <f t="shared" si="1"/>
        <v>010</v>
      </c>
      <c r="V70" s="186" t="str">
        <f t="shared" si="2"/>
        <v>00011105075130000120</v>
      </c>
      <c r="W70" s="187"/>
      <c r="X70" s="187"/>
      <c r="Y70" s="188"/>
      <c r="Z70" s="106">
        <v>22246.88</v>
      </c>
      <c r="AA70" s="101">
        <v>0</v>
      </c>
      <c r="AB70" s="106">
        <v>22246.88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0</v>
      </c>
      <c r="AJ70" s="84">
        <v>22246.88</v>
      </c>
      <c r="AK70" s="85">
        <v>0</v>
      </c>
      <c r="AL70" s="86">
        <v>0</v>
      </c>
      <c r="AM70" s="102" t="str">
        <f t="shared" si="4"/>
        <v>00011105075130000120</v>
      </c>
      <c r="AN70" s="103"/>
    </row>
    <row r="71" spans="1:40" s="104" customFormat="1" ht="19.5">
      <c r="A71" s="154" t="s">
        <v>805</v>
      </c>
      <c r="B71" s="105" t="s">
        <v>195</v>
      </c>
      <c r="C71" s="189" t="s">
        <v>806</v>
      </c>
      <c r="D71" s="189"/>
      <c r="E71" s="189"/>
      <c r="F71" s="189"/>
      <c r="G71" s="106">
        <v>50000</v>
      </c>
      <c r="H71" s="106">
        <v>0</v>
      </c>
      <c r="I71" s="106">
        <v>50000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50000</v>
      </c>
      <c r="Q71" s="106">
        <v>0</v>
      </c>
      <c r="R71" s="106">
        <v>0</v>
      </c>
      <c r="S71" s="106">
        <v>0</v>
      </c>
      <c r="T71" s="109" t="str">
        <f t="shared" si="0"/>
        <v>Платежи от государственных и муниципальных унитарных предприятий</v>
      </c>
      <c r="U71" s="105" t="str">
        <f t="shared" si="1"/>
        <v>010</v>
      </c>
      <c r="V71" s="189" t="str">
        <f t="shared" si="2"/>
        <v>00011107000000000120</v>
      </c>
      <c r="W71" s="189"/>
      <c r="X71" s="189"/>
      <c r="Y71" s="189"/>
      <c r="Z71" s="106">
        <v>3774</v>
      </c>
      <c r="AA71" s="106">
        <v>0</v>
      </c>
      <c r="AB71" s="106">
        <v>3774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3774</v>
      </c>
      <c r="AJ71" s="106">
        <v>0</v>
      </c>
      <c r="AK71" s="126">
        <v>0</v>
      </c>
      <c r="AL71" s="107">
        <v>0</v>
      </c>
      <c r="AM71" s="108" t="str">
        <f t="shared" si="4"/>
        <v>00011107000000000120</v>
      </c>
      <c r="AN71" s="103"/>
    </row>
    <row r="72" spans="1:40" s="104" customFormat="1" ht="39">
      <c r="A72" s="154" t="s">
        <v>807</v>
      </c>
      <c r="B72" s="105" t="s">
        <v>195</v>
      </c>
      <c r="C72" s="189" t="s">
        <v>808</v>
      </c>
      <c r="D72" s="189"/>
      <c r="E72" s="189"/>
      <c r="F72" s="189"/>
      <c r="G72" s="106">
        <v>50000</v>
      </c>
      <c r="H72" s="106">
        <v>0</v>
      </c>
      <c r="I72" s="106">
        <v>50000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50000</v>
      </c>
      <c r="Q72" s="106">
        <v>0</v>
      </c>
      <c r="R72" s="106">
        <v>0</v>
      </c>
      <c r="S72" s="106">
        <v>0</v>
      </c>
      <c r="T72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2" s="105" t="str">
        <f t="shared" si="1"/>
        <v>010</v>
      </c>
      <c r="V72" s="189" t="str">
        <f t="shared" si="2"/>
        <v>00011107010000000120</v>
      </c>
      <c r="W72" s="189"/>
      <c r="X72" s="189"/>
      <c r="Y72" s="189"/>
      <c r="Z72" s="106">
        <v>3774</v>
      </c>
      <c r="AA72" s="106">
        <v>0</v>
      </c>
      <c r="AB72" s="106">
        <v>3774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3774</v>
      </c>
      <c r="AJ72" s="106">
        <v>0</v>
      </c>
      <c r="AK72" s="126">
        <v>0</v>
      </c>
      <c r="AL72" s="107">
        <v>0</v>
      </c>
      <c r="AM72" s="108" t="str">
        <f t="shared" si="4"/>
        <v>00011107010000000120</v>
      </c>
      <c r="AN72" s="103"/>
    </row>
    <row r="73" spans="1:40" s="104" customFormat="1" ht="39">
      <c r="A73" s="153" t="s">
        <v>809</v>
      </c>
      <c r="B73" s="100" t="s">
        <v>195</v>
      </c>
      <c r="C73" s="183" t="s">
        <v>810</v>
      </c>
      <c r="D73" s="184"/>
      <c r="E73" s="184"/>
      <c r="F73" s="185"/>
      <c r="G73" s="106">
        <v>50000</v>
      </c>
      <c r="H73" s="101">
        <v>0</v>
      </c>
      <c r="I73" s="106">
        <v>50000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50000</v>
      </c>
      <c r="Q73" s="84">
        <v>0</v>
      </c>
      <c r="R73" s="84">
        <v>0</v>
      </c>
      <c r="S73" s="84">
        <v>0</v>
      </c>
      <c r="T73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3" s="151" t="str">
        <f t="shared" si="1"/>
        <v>010</v>
      </c>
      <c r="V73" s="186" t="str">
        <f t="shared" si="2"/>
        <v>00011107015050000120</v>
      </c>
      <c r="W73" s="187"/>
      <c r="X73" s="187"/>
      <c r="Y73" s="188"/>
      <c r="Z73" s="106">
        <v>3774</v>
      </c>
      <c r="AA73" s="101">
        <v>0</v>
      </c>
      <c r="AB73" s="106">
        <v>3774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3774</v>
      </c>
      <c r="AJ73" s="84">
        <v>0</v>
      </c>
      <c r="AK73" s="85">
        <v>0</v>
      </c>
      <c r="AL73" s="86">
        <v>0</v>
      </c>
      <c r="AM73" s="102" t="str">
        <f t="shared" si="4"/>
        <v>00011107015050000120</v>
      </c>
      <c r="AN73" s="103"/>
    </row>
    <row r="74" spans="1:40" s="104" customFormat="1" ht="68.25">
      <c r="A74" s="154" t="s">
        <v>811</v>
      </c>
      <c r="B74" s="105" t="s">
        <v>195</v>
      </c>
      <c r="C74" s="189" t="s">
        <v>812</v>
      </c>
      <c r="D74" s="189"/>
      <c r="E74" s="189"/>
      <c r="F74" s="189"/>
      <c r="G74" s="106">
        <v>5008000</v>
      </c>
      <c r="H74" s="106">
        <v>0</v>
      </c>
      <c r="I74" s="106">
        <v>5008000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300000</v>
      </c>
      <c r="Q74" s="106">
        <v>4700000</v>
      </c>
      <c r="R74" s="106">
        <v>8000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9" t="str">
        <f t="shared" si="2"/>
        <v>00011109000000000120</v>
      </c>
      <c r="W74" s="189"/>
      <c r="X74" s="189"/>
      <c r="Y74" s="189"/>
      <c r="Z74" s="106">
        <v>327614.08</v>
      </c>
      <c r="AA74" s="106">
        <v>0</v>
      </c>
      <c r="AB74" s="106">
        <v>327614.08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100183.59</v>
      </c>
      <c r="AJ74" s="106">
        <v>227430.49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813</v>
      </c>
      <c r="B75" s="105" t="s">
        <v>195</v>
      </c>
      <c r="C75" s="189" t="s">
        <v>814</v>
      </c>
      <c r="D75" s="189"/>
      <c r="E75" s="189"/>
      <c r="F75" s="189"/>
      <c r="G75" s="106">
        <v>5008000</v>
      </c>
      <c r="H75" s="106">
        <v>0</v>
      </c>
      <c r="I75" s="106">
        <v>5008000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4700000</v>
      </c>
      <c r="R75" s="106">
        <v>8000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9" t="str">
        <f t="shared" si="2"/>
        <v>00011109040000000120</v>
      </c>
      <c r="W75" s="189"/>
      <c r="X75" s="189"/>
      <c r="Y75" s="189"/>
      <c r="Z75" s="106">
        <v>327614.08</v>
      </c>
      <c r="AA75" s="106">
        <v>0</v>
      </c>
      <c r="AB75" s="106">
        <v>327614.08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100183.59</v>
      </c>
      <c r="AJ75" s="106">
        <v>227430.49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815</v>
      </c>
      <c r="B76" s="100" t="s">
        <v>195</v>
      </c>
      <c r="C76" s="183" t="s">
        <v>816</v>
      </c>
      <c r="D76" s="184"/>
      <c r="E76" s="184"/>
      <c r="F76" s="185"/>
      <c r="G76" s="106">
        <v>300000</v>
      </c>
      <c r="H76" s="101">
        <v>0</v>
      </c>
      <c r="I76" s="106">
        <v>300000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6" t="str">
        <f t="shared" si="2"/>
        <v>00011109045050000120</v>
      </c>
      <c r="W76" s="187"/>
      <c r="X76" s="187"/>
      <c r="Y76" s="188"/>
      <c r="Z76" s="106">
        <v>100183.59</v>
      </c>
      <c r="AA76" s="101">
        <v>0</v>
      </c>
      <c r="AB76" s="106">
        <v>100183.59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100183.59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58.5">
      <c r="A77" s="153" t="s">
        <v>817</v>
      </c>
      <c r="B77" s="100" t="s">
        <v>195</v>
      </c>
      <c r="C77" s="183" t="s">
        <v>818</v>
      </c>
      <c r="D77" s="184"/>
      <c r="E77" s="184"/>
      <c r="F77" s="185"/>
      <c r="G77" s="106">
        <v>8000</v>
      </c>
      <c r="H77" s="101"/>
      <c r="I77" s="106">
        <v>8000</v>
      </c>
      <c r="J77" s="101"/>
      <c r="K77" s="84"/>
      <c r="L77" s="84"/>
      <c r="M77" s="84"/>
      <c r="N77" s="84"/>
      <c r="O77" s="84"/>
      <c r="P77" s="84"/>
      <c r="Q77" s="84"/>
      <c r="R77" s="84">
        <v>8000</v>
      </c>
      <c r="S77" s="84"/>
      <c r="T77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6" t="str">
        <f t="shared" si="2"/>
        <v>00011109045100000120</v>
      </c>
      <c r="W77" s="187"/>
      <c r="X77" s="187"/>
      <c r="Y77" s="188"/>
      <c r="Z77" s="106">
        <v>0</v>
      </c>
      <c r="AA77" s="101"/>
      <c r="AB77" s="106">
        <v>0</v>
      </c>
      <c r="AC77" s="101"/>
      <c r="AD77" s="84"/>
      <c r="AE77" s="84"/>
      <c r="AF77" s="84"/>
      <c r="AG77" s="84"/>
      <c r="AH77" s="84"/>
      <c r="AI77" s="84"/>
      <c r="AJ77" s="84"/>
      <c r="AK77" s="85"/>
      <c r="AL77" s="86"/>
      <c r="AM77" s="102" t="str">
        <f t="shared" si="4"/>
        <v>00011109045100000120</v>
      </c>
      <c r="AN77" s="103"/>
    </row>
    <row r="78" spans="1:40" s="104" customFormat="1" ht="58.5">
      <c r="A78" s="153" t="s">
        <v>819</v>
      </c>
      <c r="B78" s="100" t="s">
        <v>195</v>
      </c>
      <c r="C78" s="183" t="s">
        <v>820</v>
      </c>
      <c r="D78" s="184"/>
      <c r="E78" s="184"/>
      <c r="F78" s="185"/>
      <c r="G78" s="106">
        <v>4700000</v>
      </c>
      <c r="H78" s="101">
        <v>0</v>
      </c>
      <c r="I78" s="106">
        <v>4700000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4700000</v>
      </c>
      <c r="R78" s="84">
        <v>0</v>
      </c>
      <c r="S78" s="84">
        <v>0</v>
      </c>
      <c r="T78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186" t="str">
        <f t="shared" si="2"/>
        <v>00011109045130000120</v>
      </c>
      <c r="W78" s="187"/>
      <c r="X78" s="187"/>
      <c r="Y78" s="188"/>
      <c r="Z78" s="106">
        <v>227430.49</v>
      </c>
      <c r="AA78" s="101">
        <v>0</v>
      </c>
      <c r="AB78" s="106">
        <v>227430.49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0</v>
      </c>
      <c r="AJ78" s="84">
        <v>227430.49</v>
      </c>
      <c r="AK78" s="85">
        <v>0</v>
      </c>
      <c r="AL78" s="86">
        <v>0</v>
      </c>
      <c r="AM78" s="102" t="str">
        <f t="shared" si="4"/>
        <v>00011109045130000120</v>
      </c>
      <c r="AN78" s="103"/>
    </row>
    <row r="79" spans="1:40" s="104" customFormat="1" ht="19.5">
      <c r="A79" s="154" t="s">
        <v>821</v>
      </c>
      <c r="B79" s="105" t="s">
        <v>195</v>
      </c>
      <c r="C79" s="189" t="s">
        <v>822</v>
      </c>
      <c r="D79" s="189"/>
      <c r="E79" s="189"/>
      <c r="F79" s="189"/>
      <c r="G79" s="106">
        <v>3359000</v>
      </c>
      <c r="H79" s="106">
        <v>0</v>
      </c>
      <c r="I79" s="106">
        <v>3359000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3359000</v>
      </c>
      <c r="Q79" s="106">
        <v>0</v>
      </c>
      <c r="R79" s="106">
        <v>0</v>
      </c>
      <c r="S79" s="106">
        <v>0</v>
      </c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189" t="str">
        <f t="shared" si="2"/>
        <v>00011200000000000000</v>
      </c>
      <c r="W79" s="189"/>
      <c r="X79" s="189"/>
      <c r="Y79" s="189"/>
      <c r="Z79" s="106">
        <v>815323.6</v>
      </c>
      <c r="AA79" s="106">
        <v>0</v>
      </c>
      <c r="AB79" s="106">
        <v>815323.6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815323.6</v>
      </c>
      <c r="AJ79" s="106">
        <v>0</v>
      </c>
      <c r="AK79" s="126">
        <v>0</v>
      </c>
      <c r="AL79" s="107">
        <v>0</v>
      </c>
      <c r="AM79" s="108" t="str">
        <f t="shared" si="4"/>
        <v>00011200000000000000</v>
      </c>
      <c r="AN79" s="103"/>
    </row>
    <row r="80" spans="1:40" s="104" customFormat="1" ht="19.5">
      <c r="A80" s="154" t="s">
        <v>823</v>
      </c>
      <c r="B80" s="105" t="s">
        <v>195</v>
      </c>
      <c r="C80" s="189" t="s">
        <v>824</v>
      </c>
      <c r="D80" s="189"/>
      <c r="E80" s="189"/>
      <c r="F80" s="189"/>
      <c r="G80" s="106">
        <v>3359000</v>
      </c>
      <c r="H80" s="106">
        <v>0</v>
      </c>
      <c r="I80" s="106">
        <v>3359000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3359000</v>
      </c>
      <c r="Q80" s="106">
        <v>0</v>
      </c>
      <c r="R80" s="106">
        <v>0</v>
      </c>
      <c r="S80" s="106">
        <v>0</v>
      </c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189" t="str">
        <f t="shared" si="2"/>
        <v>00011201000010000120</v>
      </c>
      <c r="W80" s="189"/>
      <c r="X80" s="189"/>
      <c r="Y80" s="189"/>
      <c r="Z80" s="106">
        <v>815323.6</v>
      </c>
      <c r="AA80" s="106">
        <v>0</v>
      </c>
      <c r="AB80" s="106">
        <v>815323.6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815323.6</v>
      </c>
      <c r="AJ80" s="106">
        <v>0</v>
      </c>
      <c r="AK80" s="126">
        <v>0</v>
      </c>
      <c r="AL80" s="107">
        <v>0</v>
      </c>
      <c r="AM80" s="108" t="str">
        <f t="shared" si="4"/>
        <v>00011201000010000120</v>
      </c>
      <c r="AN80" s="103"/>
    </row>
    <row r="81" spans="1:40" s="104" customFormat="1" ht="19.5">
      <c r="A81" s="153" t="s">
        <v>825</v>
      </c>
      <c r="B81" s="100" t="s">
        <v>195</v>
      </c>
      <c r="C81" s="183" t="s">
        <v>826</v>
      </c>
      <c r="D81" s="184"/>
      <c r="E81" s="184"/>
      <c r="F81" s="185"/>
      <c r="G81" s="106">
        <v>219000</v>
      </c>
      <c r="H81" s="101">
        <v>0</v>
      </c>
      <c r="I81" s="106">
        <v>219000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219000</v>
      </c>
      <c r="Q81" s="84">
        <v>0</v>
      </c>
      <c r="R81" s="84">
        <v>0</v>
      </c>
      <c r="S81" s="84">
        <v>0</v>
      </c>
      <c r="T81" s="143" t="str">
        <f t="shared" si="0"/>
        <v>Плата за выбросы загрязняющих веществ в атмосферный воздух стационарными объектами &lt;7&gt;</v>
      </c>
      <c r="U81" s="151" t="str">
        <f t="shared" si="1"/>
        <v>010</v>
      </c>
      <c r="V81" s="186" t="str">
        <f t="shared" si="2"/>
        <v>00011201010010000120</v>
      </c>
      <c r="W81" s="187"/>
      <c r="X81" s="187"/>
      <c r="Y81" s="188"/>
      <c r="Z81" s="106">
        <v>41870.81</v>
      </c>
      <c r="AA81" s="101">
        <v>0</v>
      </c>
      <c r="AB81" s="106">
        <v>41870.81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41870.81</v>
      </c>
      <c r="AJ81" s="84">
        <v>0</v>
      </c>
      <c r="AK81" s="85">
        <v>0</v>
      </c>
      <c r="AL81" s="86">
        <v>0</v>
      </c>
      <c r="AM81" s="102" t="str">
        <f t="shared" si="4"/>
        <v>00011201010010000120</v>
      </c>
      <c r="AN81" s="103"/>
    </row>
    <row r="82" spans="1:40" s="104" customFormat="1" ht="19.5">
      <c r="A82" s="153" t="s">
        <v>827</v>
      </c>
      <c r="B82" s="100" t="s">
        <v>195</v>
      </c>
      <c r="C82" s="183" t="s">
        <v>828</v>
      </c>
      <c r="D82" s="184"/>
      <c r="E82" s="184"/>
      <c r="F82" s="185"/>
      <c r="G82" s="106">
        <v>0</v>
      </c>
      <c r="H82" s="101">
        <v>0</v>
      </c>
      <c r="I82" s="106">
        <v>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143" t="str">
        <f aca="true" t="shared" si="5" ref="T82:T145">""&amp;A82</f>
        <v>Плата за выбросы загрязняющих веществ в атмосферный воздух передвижными объектами</v>
      </c>
      <c r="U82" s="151" t="str">
        <f aca="true" t="shared" si="6" ref="U82:U145">""&amp;B82</f>
        <v>010</v>
      </c>
      <c r="V82" s="186" t="str">
        <f aca="true" t="shared" si="7" ref="V82:V145">""&amp;C82</f>
        <v>00011201020010000120</v>
      </c>
      <c r="W82" s="187"/>
      <c r="X82" s="187"/>
      <c r="Y82" s="188"/>
      <c r="Z82" s="106">
        <v>-124.73</v>
      </c>
      <c r="AA82" s="101">
        <v>0</v>
      </c>
      <c r="AB82" s="106">
        <v>-124.73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-124.73</v>
      </c>
      <c r="AJ82" s="84">
        <v>0</v>
      </c>
      <c r="AK82" s="85">
        <v>0</v>
      </c>
      <c r="AL82" s="86">
        <v>0</v>
      </c>
      <c r="AM82" s="102" t="str">
        <f aca="true" t="shared" si="8" ref="AM82:AM113">""&amp;C82</f>
        <v>00011201020010000120</v>
      </c>
      <c r="AN82" s="103"/>
    </row>
    <row r="83" spans="1:40" s="104" customFormat="1" ht="19.5">
      <c r="A83" s="153" t="s">
        <v>829</v>
      </c>
      <c r="B83" s="100" t="s">
        <v>195</v>
      </c>
      <c r="C83" s="183" t="s">
        <v>830</v>
      </c>
      <c r="D83" s="184"/>
      <c r="E83" s="184"/>
      <c r="F83" s="185"/>
      <c r="G83" s="106">
        <v>143000</v>
      </c>
      <c r="H83" s="101">
        <v>0</v>
      </c>
      <c r="I83" s="106">
        <v>143000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143000</v>
      </c>
      <c r="Q83" s="84">
        <v>0</v>
      </c>
      <c r="R83" s="84">
        <v>0</v>
      </c>
      <c r="S83" s="84">
        <v>0</v>
      </c>
      <c r="T83" s="143" t="str">
        <f t="shared" si="5"/>
        <v>Плата за сбросы загрязняющих веществ в водные объекты</v>
      </c>
      <c r="U83" s="151" t="str">
        <f t="shared" si="6"/>
        <v>010</v>
      </c>
      <c r="V83" s="186" t="str">
        <f t="shared" si="7"/>
        <v>00011201030010000120</v>
      </c>
      <c r="W83" s="187"/>
      <c r="X83" s="187"/>
      <c r="Y83" s="188"/>
      <c r="Z83" s="106">
        <v>486403.58</v>
      </c>
      <c r="AA83" s="101">
        <v>0</v>
      </c>
      <c r="AB83" s="106">
        <v>486403.58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486403.58</v>
      </c>
      <c r="AJ83" s="84">
        <v>0</v>
      </c>
      <c r="AK83" s="85">
        <v>0</v>
      </c>
      <c r="AL83" s="86">
        <v>0</v>
      </c>
      <c r="AM83" s="102" t="str">
        <f t="shared" si="8"/>
        <v>00011201030010000120</v>
      </c>
      <c r="AN83" s="103"/>
    </row>
    <row r="84" spans="1:40" s="104" customFormat="1" ht="19.5">
      <c r="A84" s="153" t="s">
        <v>831</v>
      </c>
      <c r="B84" s="100" t="s">
        <v>195</v>
      </c>
      <c r="C84" s="183" t="s">
        <v>832</v>
      </c>
      <c r="D84" s="184"/>
      <c r="E84" s="184"/>
      <c r="F84" s="185"/>
      <c r="G84" s="106">
        <v>2997000</v>
      </c>
      <c r="H84" s="101">
        <v>0</v>
      </c>
      <c r="I84" s="106">
        <v>2997000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2997000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отходов производства и потребления</v>
      </c>
      <c r="U84" s="151" t="str">
        <f t="shared" si="6"/>
        <v>010</v>
      </c>
      <c r="V84" s="186" t="str">
        <f t="shared" si="7"/>
        <v>00011201040010000120</v>
      </c>
      <c r="W84" s="187"/>
      <c r="X84" s="187"/>
      <c r="Y84" s="188"/>
      <c r="Z84" s="106">
        <v>287173.94</v>
      </c>
      <c r="AA84" s="101">
        <v>0</v>
      </c>
      <c r="AB84" s="106">
        <v>287173.94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287173.94</v>
      </c>
      <c r="AJ84" s="84">
        <v>0</v>
      </c>
      <c r="AK84" s="85">
        <v>0</v>
      </c>
      <c r="AL84" s="86">
        <v>0</v>
      </c>
      <c r="AM84" s="102" t="str">
        <f t="shared" si="8"/>
        <v>00011201040010000120</v>
      </c>
      <c r="AN84" s="103"/>
    </row>
    <row r="85" spans="1:40" s="104" customFormat="1" ht="19.5">
      <c r="A85" s="154" t="s">
        <v>833</v>
      </c>
      <c r="B85" s="105" t="s">
        <v>195</v>
      </c>
      <c r="C85" s="189" t="s">
        <v>834</v>
      </c>
      <c r="D85" s="189"/>
      <c r="E85" s="189"/>
      <c r="F85" s="189"/>
      <c r="G85" s="106">
        <v>1144000</v>
      </c>
      <c r="H85" s="106">
        <v>0</v>
      </c>
      <c r="I85" s="106">
        <v>1144000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500000</v>
      </c>
      <c r="Q85" s="106">
        <v>644000</v>
      </c>
      <c r="R85" s="106">
        <v>0</v>
      </c>
      <c r="S85" s="106">
        <v>0</v>
      </c>
      <c r="T85" s="109" t="str">
        <f t="shared" si="5"/>
        <v>ДОХОДЫ ОТ ОКАЗАНИЯ ПЛАТНЫХ УСЛУГ (РАБОТ) И КОМПЕНСАЦИИ ЗАТРАТ ГОСУДАРСТВА</v>
      </c>
      <c r="U85" s="105" t="str">
        <f t="shared" si="6"/>
        <v>010</v>
      </c>
      <c r="V85" s="189" t="str">
        <f t="shared" si="7"/>
        <v>00011300000000000000</v>
      </c>
      <c r="W85" s="189"/>
      <c r="X85" s="189"/>
      <c r="Y85" s="189"/>
      <c r="Z85" s="106">
        <v>210098.99</v>
      </c>
      <c r="AA85" s="106">
        <v>0</v>
      </c>
      <c r="AB85" s="106">
        <v>210098.99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88518.99</v>
      </c>
      <c r="AJ85" s="106">
        <v>121580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>
      <c r="A86" s="154" t="s">
        <v>835</v>
      </c>
      <c r="B86" s="105" t="s">
        <v>195</v>
      </c>
      <c r="C86" s="189" t="s">
        <v>836</v>
      </c>
      <c r="D86" s="189"/>
      <c r="E86" s="189"/>
      <c r="F86" s="189"/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9" t="str">
        <f t="shared" si="7"/>
        <v>00011301000000000130</v>
      </c>
      <c r="W86" s="189"/>
      <c r="X86" s="189"/>
      <c r="Y86" s="189"/>
      <c r="Z86" s="106">
        <v>93080</v>
      </c>
      <c r="AA86" s="106">
        <v>0</v>
      </c>
      <c r="AB86" s="106">
        <v>93080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93080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>
      <c r="A87" s="154" t="s">
        <v>837</v>
      </c>
      <c r="B87" s="105" t="s">
        <v>195</v>
      </c>
      <c r="C87" s="189" t="s">
        <v>838</v>
      </c>
      <c r="D87" s="189"/>
      <c r="E87" s="189"/>
      <c r="F87" s="189"/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9" t="str">
        <f t="shared" si="7"/>
        <v>00011301990000000130</v>
      </c>
      <c r="W87" s="189"/>
      <c r="X87" s="189"/>
      <c r="Y87" s="189"/>
      <c r="Z87" s="106">
        <v>93080</v>
      </c>
      <c r="AA87" s="106">
        <v>0</v>
      </c>
      <c r="AB87" s="106">
        <v>93080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93080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>
      <c r="A88" s="153" t="s">
        <v>839</v>
      </c>
      <c r="B88" s="100" t="s">
        <v>195</v>
      </c>
      <c r="C88" s="183" t="s">
        <v>840</v>
      </c>
      <c r="D88" s="184"/>
      <c r="E88" s="184"/>
      <c r="F88" s="185"/>
      <c r="G88" s="106">
        <v>0</v>
      </c>
      <c r="H88" s="101">
        <v>0</v>
      </c>
      <c r="I88" s="106">
        <v>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городских поселений</v>
      </c>
      <c r="U88" s="151" t="str">
        <f t="shared" si="6"/>
        <v>010</v>
      </c>
      <c r="V88" s="186" t="str">
        <f t="shared" si="7"/>
        <v>00011301995130000130</v>
      </c>
      <c r="W88" s="187"/>
      <c r="X88" s="187"/>
      <c r="Y88" s="188"/>
      <c r="Z88" s="106">
        <v>93080</v>
      </c>
      <c r="AA88" s="101">
        <v>0</v>
      </c>
      <c r="AB88" s="106">
        <v>93080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93080</v>
      </c>
      <c r="AK88" s="85">
        <v>0</v>
      </c>
      <c r="AL88" s="86">
        <v>0</v>
      </c>
      <c r="AM88" s="102" t="str">
        <f t="shared" si="8"/>
        <v>00011301995130000130</v>
      </c>
      <c r="AN88" s="103"/>
    </row>
    <row r="89" spans="1:40" s="104" customFormat="1" ht="11.25">
      <c r="A89" s="154" t="s">
        <v>841</v>
      </c>
      <c r="B89" s="105" t="s">
        <v>195</v>
      </c>
      <c r="C89" s="189" t="s">
        <v>842</v>
      </c>
      <c r="D89" s="189"/>
      <c r="E89" s="189"/>
      <c r="F89" s="189"/>
      <c r="G89" s="106">
        <v>1144000</v>
      </c>
      <c r="H89" s="106">
        <v>0</v>
      </c>
      <c r="I89" s="106">
        <v>1144000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500000</v>
      </c>
      <c r="Q89" s="106">
        <v>644000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9" t="str">
        <f t="shared" si="7"/>
        <v>00011302000000000130</v>
      </c>
      <c r="W89" s="189"/>
      <c r="X89" s="189"/>
      <c r="Y89" s="189"/>
      <c r="Z89" s="106">
        <v>117018.99</v>
      </c>
      <c r="AA89" s="106">
        <v>0</v>
      </c>
      <c r="AB89" s="106">
        <v>117018.99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88518.99</v>
      </c>
      <c r="AJ89" s="106">
        <v>28500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11.25">
      <c r="A90" s="154" t="s">
        <v>843</v>
      </c>
      <c r="B90" s="105" t="s">
        <v>195</v>
      </c>
      <c r="C90" s="189" t="s">
        <v>844</v>
      </c>
      <c r="D90" s="189"/>
      <c r="E90" s="189"/>
      <c r="F90" s="189"/>
      <c r="G90" s="106">
        <v>1144000</v>
      </c>
      <c r="H90" s="106">
        <v>0</v>
      </c>
      <c r="I90" s="106">
        <v>1144000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500000</v>
      </c>
      <c r="Q90" s="106">
        <v>644000</v>
      </c>
      <c r="R90" s="106">
        <v>0</v>
      </c>
      <c r="S90" s="106">
        <v>0</v>
      </c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189" t="str">
        <f t="shared" si="7"/>
        <v>00011302990000000130</v>
      </c>
      <c r="W90" s="189"/>
      <c r="X90" s="189"/>
      <c r="Y90" s="189"/>
      <c r="Z90" s="106">
        <v>117018.99</v>
      </c>
      <c r="AA90" s="106">
        <v>0</v>
      </c>
      <c r="AB90" s="106">
        <v>117018.99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88518.99</v>
      </c>
      <c r="AJ90" s="106">
        <v>28500</v>
      </c>
      <c r="AK90" s="126">
        <v>0</v>
      </c>
      <c r="AL90" s="107">
        <v>0</v>
      </c>
      <c r="AM90" s="108" t="str">
        <f t="shared" si="8"/>
        <v>00011302990000000130</v>
      </c>
      <c r="AN90" s="103"/>
    </row>
    <row r="91" spans="1:40" s="104" customFormat="1" ht="19.5">
      <c r="A91" s="153" t="s">
        <v>845</v>
      </c>
      <c r="B91" s="100" t="s">
        <v>195</v>
      </c>
      <c r="C91" s="183" t="s">
        <v>846</v>
      </c>
      <c r="D91" s="184"/>
      <c r="E91" s="184"/>
      <c r="F91" s="185"/>
      <c r="G91" s="106">
        <v>500000</v>
      </c>
      <c r="H91" s="101">
        <v>0</v>
      </c>
      <c r="I91" s="106">
        <v>500000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500000</v>
      </c>
      <c r="Q91" s="84">
        <v>0</v>
      </c>
      <c r="R91" s="84">
        <v>0</v>
      </c>
      <c r="S91" s="84">
        <v>0</v>
      </c>
      <c r="T91" s="143" t="str">
        <f t="shared" si="5"/>
        <v>Прочие доходы от компенсации затрат бюджетов муниципальных районов</v>
      </c>
      <c r="U91" s="151" t="str">
        <f t="shared" si="6"/>
        <v>010</v>
      </c>
      <c r="V91" s="186" t="str">
        <f t="shared" si="7"/>
        <v>00011302995050000130</v>
      </c>
      <c r="W91" s="187"/>
      <c r="X91" s="187"/>
      <c r="Y91" s="188"/>
      <c r="Z91" s="106">
        <v>88518.99</v>
      </c>
      <c r="AA91" s="101">
        <v>0</v>
      </c>
      <c r="AB91" s="106">
        <v>88518.99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88518.99</v>
      </c>
      <c r="AJ91" s="84">
        <v>0</v>
      </c>
      <c r="AK91" s="85">
        <v>0</v>
      </c>
      <c r="AL91" s="86">
        <v>0</v>
      </c>
      <c r="AM91" s="102" t="str">
        <f t="shared" si="8"/>
        <v>00011302995050000130</v>
      </c>
      <c r="AN91" s="103"/>
    </row>
    <row r="92" spans="1:40" s="104" customFormat="1" ht="19.5">
      <c r="A92" s="153" t="s">
        <v>847</v>
      </c>
      <c r="B92" s="100" t="s">
        <v>195</v>
      </c>
      <c r="C92" s="183" t="s">
        <v>848</v>
      </c>
      <c r="D92" s="184"/>
      <c r="E92" s="184"/>
      <c r="F92" s="185"/>
      <c r="G92" s="106">
        <v>644000</v>
      </c>
      <c r="H92" s="101">
        <v>0</v>
      </c>
      <c r="I92" s="106">
        <v>644000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644000</v>
      </c>
      <c r="R92" s="84">
        <v>0</v>
      </c>
      <c r="S92" s="84">
        <v>0</v>
      </c>
      <c r="T92" s="143" t="str">
        <f t="shared" si="5"/>
        <v>Прочие доходы от компенсации затрат бюджетов городских поселений</v>
      </c>
      <c r="U92" s="151" t="str">
        <f t="shared" si="6"/>
        <v>010</v>
      </c>
      <c r="V92" s="186" t="str">
        <f t="shared" si="7"/>
        <v>00011302995130000130</v>
      </c>
      <c r="W92" s="187"/>
      <c r="X92" s="187"/>
      <c r="Y92" s="188"/>
      <c r="Z92" s="106">
        <v>28500</v>
      </c>
      <c r="AA92" s="101">
        <v>0</v>
      </c>
      <c r="AB92" s="106">
        <v>28500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28500</v>
      </c>
      <c r="AK92" s="85">
        <v>0</v>
      </c>
      <c r="AL92" s="86">
        <v>0</v>
      </c>
      <c r="AM92" s="102" t="str">
        <f t="shared" si="8"/>
        <v>00011302995130000130</v>
      </c>
      <c r="AN92" s="103"/>
    </row>
    <row r="93" spans="1:40" s="104" customFormat="1" ht="19.5">
      <c r="A93" s="154" t="s">
        <v>849</v>
      </c>
      <c r="B93" s="105" t="s">
        <v>195</v>
      </c>
      <c r="C93" s="189" t="s">
        <v>850</v>
      </c>
      <c r="D93" s="189"/>
      <c r="E93" s="189"/>
      <c r="F93" s="189"/>
      <c r="G93" s="106">
        <v>23537800</v>
      </c>
      <c r="H93" s="106">
        <v>0</v>
      </c>
      <c r="I93" s="106">
        <v>23537800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13500000</v>
      </c>
      <c r="Q93" s="106">
        <v>10000000</v>
      </c>
      <c r="R93" s="106">
        <v>37800</v>
      </c>
      <c r="S93" s="106">
        <v>0</v>
      </c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189" t="str">
        <f t="shared" si="7"/>
        <v>00011400000000000000</v>
      </c>
      <c r="W93" s="189"/>
      <c r="X93" s="189"/>
      <c r="Y93" s="189"/>
      <c r="Z93" s="106">
        <v>2216200.08</v>
      </c>
      <c r="AA93" s="106">
        <v>0</v>
      </c>
      <c r="AB93" s="106">
        <v>2216200.08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1286174.18</v>
      </c>
      <c r="AJ93" s="106">
        <v>742158.4</v>
      </c>
      <c r="AK93" s="126">
        <v>187867.5</v>
      </c>
      <c r="AL93" s="107">
        <v>0</v>
      </c>
      <c r="AM93" s="108" t="str">
        <f t="shared" si="8"/>
        <v>00011400000000000000</v>
      </c>
      <c r="AN93" s="103"/>
    </row>
    <row r="94" spans="1:40" s="104" customFormat="1" ht="58.5">
      <c r="A94" s="154" t="s">
        <v>851</v>
      </c>
      <c r="B94" s="105" t="s">
        <v>195</v>
      </c>
      <c r="C94" s="189" t="s">
        <v>852</v>
      </c>
      <c r="D94" s="189"/>
      <c r="E94" s="189"/>
      <c r="F94" s="189"/>
      <c r="G94" s="106">
        <v>14500000</v>
      </c>
      <c r="H94" s="106">
        <v>0</v>
      </c>
      <c r="I94" s="106">
        <v>14500000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9000000</v>
      </c>
      <c r="Q94" s="106">
        <v>5500000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189" t="str">
        <f t="shared" si="7"/>
        <v>00011402000000000000</v>
      </c>
      <c r="W94" s="189"/>
      <c r="X94" s="189"/>
      <c r="Y94" s="189"/>
      <c r="Z94" s="106">
        <v>456236.27</v>
      </c>
      <c r="AA94" s="106">
        <v>0</v>
      </c>
      <c r="AB94" s="106">
        <v>456236.27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398636.27</v>
      </c>
      <c r="AJ94" s="106">
        <v>57600</v>
      </c>
      <c r="AK94" s="126">
        <v>0</v>
      </c>
      <c r="AL94" s="107">
        <v>0</v>
      </c>
      <c r="AM94" s="108" t="str">
        <f t="shared" si="8"/>
        <v>00011402000000000000</v>
      </c>
      <c r="AN94" s="103"/>
    </row>
    <row r="95" spans="1:40" s="104" customFormat="1" ht="68.25">
      <c r="A95" s="154" t="s">
        <v>853</v>
      </c>
      <c r="B95" s="105" t="s">
        <v>195</v>
      </c>
      <c r="C95" s="189" t="s">
        <v>854</v>
      </c>
      <c r="D95" s="189"/>
      <c r="E95" s="189"/>
      <c r="F95" s="189"/>
      <c r="G95" s="106">
        <v>9000000</v>
      </c>
      <c r="H95" s="106">
        <v>0</v>
      </c>
      <c r="I95" s="106">
        <v>9000000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9000000</v>
      </c>
      <c r="Q95" s="106">
        <v>0</v>
      </c>
      <c r="R95" s="106">
        <v>0</v>
      </c>
      <c r="S95" s="106">
        <v>0</v>
      </c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189" t="str">
        <f t="shared" si="7"/>
        <v>00011402050050000410</v>
      </c>
      <c r="W95" s="189"/>
      <c r="X95" s="189"/>
      <c r="Y95" s="189"/>
      <c r="Z95" s="106">
        <v>398636.27</v>
      </c>
      <c r="AA95" s="106">
        <v>0</v>
      </c>
      <c r="AB95" s="106">
        <v>398636.27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398636.27</v>
      </c>
      <c r="AJ95" s="106">
        <v>0</v>
      </c>
      <c r="AK95" s="126">
        <v>0</v>
      </c>
      <c r="AL95" s="107">
        <v>0</v>
      </c>
      <c r="AM95" s="108" t="str">
        <f t="shared" si="8"/>
        <v>00011402050050000410</v>
      </c>
      <c r="AN95" s="103"/>
    </row>
    <row r="96" spans="1:40" s="104" customFormat="1" ht="68.25">
      <c r="A96" s="154" t="s">
        <v>0</v>
      </c>
      <c r="B96" s="105" t="s">
        <v>195</v>
      </c>
      <c r="C96" s="189" t="s">
        <v>1</v>
      </c>
      <c r="D96" s="189"/>
      <c r="E96" s="189"/>
      <c r="F96" s="189"/>
      <c r="G96" s="106">
        <v>5500000</v>
      </c>
      <c r="H96" s="106">
        <v>0</v>
      </c>
      <c r="I96" s="106">
        <v>5500000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5500000</v>
      </c>
      <c r="R96" s="106">
        <v>0</v>
      </c>
      <c r="S96" s="106">
        <v>0</v>
      </c>
      <c r="T96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189" t="str">
        <f t="shared" si="7"/>
        <v>00011402050130000410</v>
      </c>
      <c r="W96" s="189"/>
      <c r="X96" s="189"/>
      <c r="Y96" s="189"/>
      <c r="Z96" s="106">
        <v>57600</v>
      </c>
      <c r="AA96" s="106">
        <v>0</v>
      </c>
      <c r="AB96" s="106">
        <v>57600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57600</v>
      </c>
      <c r="AK96" s="126">
        <v>0</v>
      </c>
      <c r="AL96" s="107">
        <v>0</v>
      </c>
      <c r="AM96" s="108" t="str">
        <f t="shared" si="8"/>
        <v>00011402050130000410</v>
      </c>
      <c r="AN96" s="103"/>
    </row>
    <row r="97" spans="1:40" s="104" customFormat="1" ht="78">
      <c r="A97" s="153" t="s">
        <v>2</v>
      </c>
      <c r="B97" s="100" t="s">
        <v>195</v>
      </c>
      <c r="C97" s="183" t="s">
        <v>3</v>
      </c>
      <c r="D97" s="184"/>
      <c r="E97" s="184"/>
      <c r="F97" s="185"/>
      <c r="G97" s="106">
        <v>9000000</v>
      </c>
      <c r="H97" s="101">
        <v>0</v>
      </c>
      <c r="I97" s="106">
        <v>9000000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9000000</v>
      </c>
      <c r="Q97" s="84">
        <v>0</v>
      </c>
      <c r="R97" s="84">
        <v>0</v>
      </c>
      <c r="S97" s="84">
        <v>0</v>
      </c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186" t="str">
        <f t="shared" si="7"/>
        <v>00011402053050000410</v>
      </c>
      <c r="W97" s="187"/>
      <c r="X97" s="187"/>
      <c r="Y97" s="188"/>
      <c r="Z97" s="106">
        <v>398636.27</v>
      </c>
      <c r="AA97" s="101">
        <v>0</v>
      </c>
      <c r="AB97" s="106">
        <v>398636.27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398636.27</v>
      </c>
      <c r="AJ97" s="84">
        <v>0</v>
      </c>
      <c r="AK97" s="85">
        <v>0</v>
      </c>
      <c r="AL97" s="86">
        <v>0</v>
      </c>
      <c r="AM97" s="102" t="str">
        <f t="shared" si="8"/>
        <v>00011402053050000410</v>
      </c>
      <c r="AN97" s="103"/>
    </row>
    <row r="98" spans="1:40" s="104" customFormat="1" ht="68.25">
      <c r="A98" s="153" t="s">
        <v>4</v>
      </c>
      <c r="B98" s="100" t="s">
        <v>195</v>
      </c>
      <c r="C98" s="183" t="s">
        <v>5</v>
      </c>
      <c r="D98" s="184"/>
      <c r="E98" s="184"/>
      <c r="F98" s="185"/>
      <c r="G98" s="106">
        <v>5500000</v>
      </c>
      <c r="H98" s="101">
        <v>0</v>
      </c>
      <c r="I98" s="106">
        <v>5500000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5500000</v>
      </c>
      <c r="R98" s="84">
        <v>0</v>
      </c>
      <c r="S98" s="84">
        <v>0</v>
      </c>
      <c r="T98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98" s="151" t="str">
        <f t="shared" si="6"/>
        <v>010</v>
      </c>
      <c r="V98" s="186" t="str">
        <f t="shared" si="7"/>
        <v>00011402053130000410</v>
      </c>
      <c r="W98" s="187"/>
      <c r="X98" s="187"/>
      <c r="Y98" s="188"/>
      <c r="Z98" s="106">
        <v>57600</v>
      </c>
      <c r="AA98" s="101">
        <v>0</v>
      </c>
      <c r="AB98" s="106">
        <v>57600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57600</v>
      </c>
      <c r="AK98" s="85">
        <v>0</v>
      </c>
      <c r="AL98" s="86">
        <v>0</v>
      </c>
      <c r="AM98" s="102" t="str">
        <f t="shared" si="8"/>
        <v>00011402053130000410</v>
      </c>
      <c r="AN98" s="103"/>
    </row>
    <row r="99" spans="1:40" s="104" customFormat="1" ht="29.25">
      <c r="A99" s="154" t="s">
        <v>6</v>
      </c>
      <c r="B99" s="105" t="s">
        <v>195</v>
      </c>
      <c r="C99" s="189" t="s">
        <v>7</v>
      </c>
      <c r="D99" s="189"/>
      <c r="E99" s="189"/>
      <c r="F99" s="189"/>
      <c r="G99" s="106">
        <v>9037800</v>
      </c>
      <c r="H99" s="106">
        <v>0</v>
      </c>
      <c r="I99" s="106">
        <v>9037800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4500000</v>
      </c>
      <c r="Q99" s="106">
        <v>4500000</v>
      </c>
      <c r="R99" s="106">
        <v>37800</v>
      </c>
      <c r="S99" s="106">
        <v>0</v>
      </c>
      <c r="T99" s="109" t="str">
        <f t="shared" si="5"/>
        <v>Доходы от продажи земельных участков, находящихся в государственной и муниципальной собственности</v>
      </c>
      <c r="U99" s="105" t="str">
        <f t="shared" si="6"/>
        <v>010</v>
      </c>
      <c r="V99" s="189" t="str">
        <f t="shared" si="7"/>
        <v>00011406000000000430</v>
      </c>
      <c r="W99" s="189"/>
      <c r="X99" s="189"/>
      <c r="Y99" s="189"/>
      <c r="Z99" s="106">
        <v>1759963.81</v>
      </c>
      <c r="AA99" s="106">
        <v>0</v>
      </c>
      <c r="AB99" s="106">
        <v>1759963.81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887537.91</v>
      </c>
      <c r="AJ99" s="106">
        <v>684558.4</v>
      </c>
      <c r="AK99" s="126">
        <v>187867.5</v>
      </c>
      <c r="AL99" s="107">
        <v>0</v>
      </c>
      <c r="AM99" s="108" t="str">
        <f t="shared" si="8"/>
        <v>00011406000000000430</v>
      </c>
      <c r="AN99" s="103"/>
    </row>
    <row r="100" spans="1:40" s="104" customFormat="1" ht="29.25">
      <c r="A100" s="154" t="s">
        <v>8</v>
      </c>
      <c r="B100" s="105" t="s">
        <v>195</v>
      </c>
      <c r="C100" s="189" t="s">
        <v>9</v>
      </c>
      <c r="D100" s="189"/>
      <c r="E100" s="189"/>
      <c r="F100" s="189"/>
      <c r="G100" s="106">
        <v>9000000</v>
      </c>
      <c r="H100" s="106">
        <v>0</v>
      </c>
      <c r="I100" s="106">
        <v>9000000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4500000</v>
      </c>
      <c r="Q100" s="106">
        <v>4500000</v>
      </c>
      <c r="R100" s="106">
        <v>0</v>
      </c>
      <c r="S100" s="106">
        <v>0</v>
      </c>
      <c r="T100" s="109" t="str">
        <f t="shared" si="5"/>
        <v>Доходы от продажи земельных участков, государственная собственность на которые не разграничена</v>
      </c>
      <c r="U100" s="105" t="str">
        <f t="shared" si="6"/>
        <v>010</v>
      </c>
      <c r="V100" s="189" t="str">
        <f t="shared" si="7"/>
        <v>00011406010000000430</v>
      </c>
      <c r="W100" s="189"/>
      <c r="X100" s="189"/>
      <c r="Y100" s="189"/>
      <c r="Z100" s="106">
        <v>1572096.31</v>
      </c>
      <c r="AA100" s="106">
        <v>0</v>
      </c>
      <c r="AB100" s="106">
        <v>1572096.31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887537.91</v>
      </c>
      <c r="AJ100" s="106">
        <v>684558.4</v>
      </c>
      <c r="AK100" s="126">
        <v>0</v>
      </c>
      <c r="AL100" s="107">
        <v>0</v>
      </c>
      <c r="AM100" s="108" t="str">
        <f t="shared" si="8"/>
        <v>00011406010000000430</v>
      </c>
      <c r="AN100" s="103"/>
    </row>
    <row r="101" spans="1:40" s="104" customFormat="1" ht="39">
      <c r="A101" s="153" t="s">
        <v>10</v>
      </c>
      <c r="B101" s="100" t="s">
        <v>195</v>
      </c>
      <c r="C101" s="183" t="s">
        <v>11</v>
      </c>
      <c r="D101" s="184"/>
      <c r="E101" s="184"/>
      <c r="F101" s="185"/>
      <c r="G101" s="106">
        <v>0</v>
      </c>
      <c r="H101" s="101">
        <v>0</v>
      </c>
      <c r="I101" s="106">
        <v>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1" s="151" t="str">
        <f t="shared" si="6"/>
        <v>010</v>
      </c>
      <c r="V101" s="186" t="str">
        <f t="shared" si="7"/>
        <v>00011406013100000430</v>
      </c>
      <c r="W101" s="187"/>
      <c r="X101" s="187"/>
      <c r="Y101" s="188"/>
      <c r="Z101" s="106">
        <v>202979.57</v>
      </c>
      <c r="AA101" s="101">
        <v>0</v>
      </c>
      <c r="AB101" s="106">
        <v>202979.57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202979.57</v>
      </c>
      <c r="AJ101" s="84">
        <v>0</v>
      </c>
      <c r="AK101" s="85">
        <v>0</v>
      </c>
      <c r="AL101" s="86">
        <v>0</v>
      </c>
      <c r="AM101" s="102" t="str">
        <f t="shared" si="8"/>
        <v>00011406013100000430</v>
      </c>
      <c r="AN101" s="103"/>
    </row>
    <row r="102" spans="1:40" s="104" customFormat="1" ht="39">
      <c r="A102" s="153" t="s">
        <v>12</v>
      </c>
      <c r="B102" s="100" t="s">
        <v>195</v>
      </c>
      <c r="C102" s="183" t="s">
        <v>13</v>
      </c>
      <c r="D102" s="184"/>
      <c r="E102" s="184"/>
      <c r="F102" s="185"/>
      <c r="G102" s="106">
        <v>9000000</v>
      </c>
      <c r="H102" s="101">
        <v>0</v>
      </c>
      <c r="I102" s="106">
        <v>9000000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4500000</v>
      </c>
      <c r="Q102" s="84">
        <v>4500000</v>
      </c>
      <c r="R102" s="84">
        <v>0</v>
      </c>
      <c r="S102" s="84">
        <v>0</v>
      </c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151" t="str">
        <f t="shared" si="6"/>
        <v>010</v>
      </c>
      <c r="V102" s="186" t="str">
        <f t="shared" si="7"/>
        <v>00011406013130000430</v>
      </c>
      <c r="W102" s="187"/>
      <c r="X102" s="187"/>
      <c r="Y102" s="188"/>
      <c r="Z102" s="106">
        <v>1369116.74</v>
      </c>
      <c r="AA102" s="101">
        <v>0</v>
      </c>
      <c r="AB102" s="106">
        <v>1369116.74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684558.34</v>
      </c>
      <c r="AJ102" s="84">
        <v>684558.4</v>
      </c>
      <c r="AK102" s="85">
        <v>0</v>
      </c>
      <c r="AL102" s="86">
        <v>0</v>
      </c>
      <c r="AM102" s="102" t="str">
        <f t="shared" si="8"/>
        <v>00011406013130000430</v>
      </c>
      <c r="AN102" s="103"/>
    </row>
    <row r="103" spans="1:40" s="104" customFormat="1" ht="39">
      <c r="A103" s="154" t="s">
        <v>14</v>
      </c>
      <c r="B103" s="105" t="s">
        <v>195</v>
      </c>
      <c r="C103" s="189" t="s">
        <v>15</v>
      </c>
      <c r="D103" s="189"/>
      <c r="E103" s="189"/>
      <c r="F103" s="189"/>
      <c r="G103" s="106">
        <v>37800</v>
      </c>
      <c r="H103" s="106">
        <v>0</v>
      </c>
      <c r="I103" s="106">
        <v>37800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37800</v>
      </c>
      <c r="S103" s="106">
        <v>0</v>
      </c>
      <c r="T10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105" t="str">
        <f t="shared" si="6"/>
        <v>010</v>
      </c>
      <c r="V103" s="189" t="str">
        <f t="shared" si="7"/>
        <v>00011406020000000430</v>
      </c>
      <c r="W103" s="189"/>
      <c r="X103" s="189"/>
      <c r="Y103" s="189"/>
      <c r="Z103" s="106">
        <v>187867.5</v>
      </c>
      <c r="AA103" s="106">
        <v>0</v>
      </c>
      <c r="AB103" s="106">
        <v>187867.5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0</v>
      </c>
      <c r="AK103" s="126">
        <v>187867.5</v>
      </c>
      <c r="AL103" s="107">
        <v>0</v>
      </c>
      <c r="AM103" s="108" t="str">
        <f t="shared" si="8"/>
        <v>00011406020000000430</v>
      </c>
      <c r="AN103" s="103"/>
    </row>
    <row r="104" spans="1:40" s="104" customFormat="1" ht="48.75">
      <c r="A104" s="153" t="s">
        <v>16</v>
      </c>
      <c r="B104" s="100" t="s">
        <v>195</v>
      </c>
      <c r="C104" s="183" t="s">
        <v>17</v>
      </c>
      <c r="D104" s="184"/>
      <c r="E104" s="184"/>
      <c r="F104" s="185"/>
      <c r="G104" s="106">
        <v>37800</v>
      </c>
      <c r="H104" s="101">
        <v>0</v>
      </c>
      <c r="I104" s="106">
        <v>37800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37800</v>
      </c>
      <c r="S104" s="84">
        <v>0</v>
      </c>
      <c r="T104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186" t="str">
        <f t="shared" si="7"/>
        <v>00011406025100000430</v>
      </c>
      <c r="W104" s="187"/>
      <c r="X104" s="187"/>
      <c r="Y104" s="188"/>
      <c r="Z104" s="106">
        <v>187867.5</v>
      </c>
      <c r="AA104" s="101">
        <v>0</v>
      </c>
      <c r="AB104" s="106">
        <v>187867.5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0</v>
      </c>
      <c r="AJ104" s="84">
        <v>0</v>
      </c>
      <c r="AK104" s="85">
        <v>187867.5</v>
      </c>
      <c r="AL104" s="86">
        <v>0</v>
      </c>
      <c r="AM104" s="102" t="str">
        <f t="shared" si="8"/>
        <v>00011406025100000430</v>
      </c>
      <c r="AN104" s="103"/>
    </row>
    <row r="105" spans="1:40" s="104" customFormat="1" ht="11.25">
      <c r="A105" s="154" t="s">
        <v>18</v>
      </c>
      <c r="B105" s="105" t="s">
        <v>195</v>
      </c>
      <c r="C105" s="189" t="s">
        <v>19</v>
      </c>
      <c r="D105" s="189"/>
      <c r="E105" s="189"/>
      <c r="F105" s="189"/>
      <c r="G105" s="106">
        <v>4948000</v>
      </c>
      <c r="H105" s="106">
        <v>0</v>
      </c>
      <c r="I105" s="106">
        <v>4948000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4557000</v>
      </c>
      <c r="Q105" s="106">
        <v>391000</v>
      </c>
      <c r="R105" s="106">
        <v>0</v>
      </c>
      <c r="S105" s="106">
        <v>0</v>
      </c>
      <c r="T105" s="109" t="str">
        <f t="shared" si="5"/>
        <v>ШТРАФЫ, САНКЦИИ, ВОЗМЕЩЕНИЕ УЩЕРБА</v>
      </c>
      <c r="U105" s="105" t="str">
        <f t="shared" si="6"/>
        <v>010</v>
      </c>
      <c r="V105" s="189" t="str">
        <f t="shared" si="7"/>
        <v>00011600000000000000</v>
      </c>
      <c r="W105" s="189"/>
      <c r="X105" s="189"/>
      <c r="Y105" s="189"/>
      <c r="Z105" s="106">
        <v>1523829.74</v>
      </c>
      <c r="AA105" s="106">
        <v>0</v>
      </c>
      <c r="AB105" s="106">
        <v>1523829.74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888797.19</v>
      </c>
      <c r="AJ105" s="106">
        <v>635032.55</v>
      </c>
      <c r="AK105" s="126">
        <v>0</v>
      </c>
      <c r="AL105" s="107">
        <v>0</v>
      </c>
      <c r="AM105" s="108" t="str">
        <f t="shared" si="8"/>
        <v>00011600000000000000</v>
      </c>
      <c r="AN105" s="103"/>
    </row>
    <row r="106" spans="1:40" s="104" customFormat="1" ht="19.5">
      <c r="A106" s="154" t="s">
        <v>20</v>
      </c>
      <c r="B106" s="105" t="s">
        <v>195</v>
      </c>
      <c r="C106" s="189" t="s">
        <v>21</v>
      </c>
      <c r="D106" s="189"/>
      <c r="E106" s="189"/>
      <c r="F106" s="189"/>
      <c r="G106" s="106">
        <v>110000</v>
      </c>
      <c r="H106" s="106">
        <v>0</v>
      </c>
      <c r="I106" s="106">
        <v>110000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110000</v>
      </c>
      <c r="Q106" s="106">
        <v>0</v>
      </c>
      <c r="R106" s="106">
        <v>0</v>
      </c>
      <c r="S106" s="106">
        <v>0</v>
      </c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189" t="str">
        <f t="shared" si="7"/>
        <v>00011603000000000140</v>
      </c>
      <c r="W106" s="189"/>
      <c r="X106" s="189"/>
      <c r="Y106" s="189"/>
      <c r="Z106" s="106">
        <v>13334.65</v>
      </c>
      <c r="AA106" s="106">
        <v>0</v>
      </c>
      <c r="AB106" s="106">
        <v>13334.65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13334.65</v>
      </c>
      <c r="AJ106" s="106">
        <v>0</v>
      </c>
      <c r="AK106" s="126">
        <v>0</v>
      </c>
      <c r="AL106" s="107">
        <v>0</v>
      </c>
      <c r="AM106" s="108" t="str">
        <f t="shared" si="8"/>
        <v>00011603000000000140</v>
      </c>
      <c r="AN106" s="103"/>
    </row>
    <row r="107" spans="1:40" s="104" customFormat="1" ht="58.5">
      <c r="A107" s="153" t="s">
        <v>22</v>
      </c>
      <c r="B107" s="100" t="s">
        <v>195</v>
      </c>
      <c r="C107" s="183" t="s">
        <v>23</v>
      </c>
      <c r="D107" s="184"/>
      <c r="E107" s="184"/>
      <c r="F107" s="185"/>
      <c r="G107" s="106">
        <v>105000</v>
      </c>
      <c r="H107" s="101">
        <v>0</v>
      </c>
      <c r="I107" s="106">
        <v>105000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105000</v>
      </c>
      <c r="Q107" s="84">
        <v>0</v>
      </c>
      <c r="R107" s="84">
        <v>0</v>
      </c>
      <c r="S107" s="84">
        <v>0</v>
      </c>
      <c r="T10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7" s="151" t="str">
        <f t="shared" si="6"/>
        <v>010</v>
      </c>
      <c r="V107" s="186" t="str">
        <f t="shared" si="7"/>
        <v>00011603010010000140</v>
      </c>
      <c r="W107" s="187"/>
      <c r="X107" s="187"/>
      <c r="Y107" s="188"/>
      <c r="Z107" s="106">
        <v>12034.65</v>
      </c>
      <c r="AA107" s="101">
        <v>0</v>
      </c>
      <c r="AB107" s="106">
        <v>12034.65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12034.65</v>
      </c>
      <c r="AJ107" s="84">
        <v>0</v>
      </c>
      <c r="AK107" s="85">
        <v>0</v>
      </c>
      <c r="AL107" s="86">
        <v>0</v>
      </c>
      <c r="AM107" s="102" t="str">
        <f t="shared" si="8"/>
        <v>00011603010010000140</v>
      </c>
      <c r="AN107" s="103"/>
    </row>
    <row r="108" spans="1:40" s="104" customFormat="1" ht="39">
      <c r="A108" s="153" t="s">
        <v>24</v>
      </c>
      <c r="B108" s="100" t="s">
        <v>195</v>
      </c>
      <c r="C108" s="183" t="s">
        <v>25</v>
      </c>
      <c r="D108" s="184"/>
      <c r="E108" s="184"/>
      <c r="F108" s="185"/>
      <c r="G108" s="106">
        <v>5000</v>
      </c>
      <c r="H108" s="101">
        <v>0</v>
      </c>
      <c r="I108" s="106">
        <v>5000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5000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51" t="str">
        <f t="shared" si="6"/>
        <v>010</v>
      </c>
      <c r="V108" s="186" t="str">
        <f t="shared" si="7"/>
        <v>00011603030010000140</v>
      </c>
      <c r="W108" s="187"/>
      <c r="X108" s="187"/>
      <c r="Y108" s="188"/>
      <c r="Z108" s="106">
        <v>1300</v>
      </c>
      <c r="AA108" s="101">
        <v>0</v>
      </c>
      <c r="AB108" s="106">
        <v>1300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1300</v>
      </c>
      <c r="AJ108" s="84">
        <v>0</v>
      </c>
      <c r="AK108" s="85">
        <v>0</v>
      </c>
      <c r="AL108" s="86">
        <v>0</v>
      </c>
      <c r="AM108" s="102" t="str">
        <f t="shared" si="8"/>
        <v>00011603030010000140</v>
      </c>
      <c r="AN108" s="103"/>
    </row>
    <row r="109" spans="1:40" s="104" customFormat="1" ht="48.75">
      <c r="A109" s="153" t="s">
        <v>26</v>
      </c>
      <c r="B109" s="100" t="s">
        <v>195</v>
      </c>
      <c r="C109" s="183" t="s">
        <v>27</v>
      </c>
      <c r="D109" s="184"/>
      <c r="E109" s="184"/>
      <c r="F109" s="185"/>
      <c r="G109" s="106">
        <v>205000</v>
      </c>
      <c r="H109" s="101">
        <v>0</v>
      </c>
      <c r="I109" s="106">
        <v>205000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205000</v>
      </c>
      <c r="Q109" s="84">
        <v>0</v>
      </c>
      <c r="R109" s="84">
        <v>0</v>
      </c>
      <c r="S109" s="84">
        <v>0</v>
      </c>
      <c r="T109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9" s="151" t="str">
        <f t="shared" si="6"/>
        <v>010</v>
      </c>
      <c r="V109" s="186" t="str">
        <f t="shared" si="7"/>
        <v>00011606000010000140</v>
      </c>
      <c r="W109" s="187"/>
      <c r="X109" s="187"/>
      <c r="Y109" s="188"/>
      <c r="Z109" s="106">
        <v>20000</v>
      </c>
      <c r="AA109" s="101">
        <v>0</v>
      </c>
      <c r="AB109" s="106">
        <v>20000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20000</v>
      </c>
      <c r="AJ109" s="84">
        <v>0</v>
      </c>
      <c r="AK109" s="85">
        <v>0</v>
      </c>
      <c r="AL109" s="86">
        <v>0</v>
      </c>
      <c r="AM109" s="102" t="str">
        <f t="shared" si="8"/>
        <v>00011606000010000140</v>
      </c>
      <c r="AN109" s="103"/>
    </row>
    <row r="110" spans="1:40" s="104" customFormat="1" ht="48.75">
      <c r="A110" s="154" t="s">
        <v>28</v>
      </c>
      <c r="B110" s="105" t="s">
        <v>195</v>
      </c>
      <c r="C110" s="189" t="s">
        <v>29</v>
      </c>
      <c r="D110" s="189"/>
      <c r="E110" s="189"/>
      <c r="F110" s="189"/>
      <c r="G110" s="106">
        <v>261000</v>
      </c>
      <c r="H110" s="106">
        <v>0</v>
      </c>
      <c r="I110" s="106">
        <v>261000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261000</v>
      </c>
      <c r="Q110" s="106">
        <v>0</v>
      </c>
      <c r="R110" s="106">
        <v>0</v>
      </c>
      <c r="S110" s="106">
        <v>0</v>
      </c>
      <c r="T110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0" s="105" t="str">
        <f t="shared" si="6"/>
        <v>010</v>
      </c>
      <c r="V110" s="189" t="str">
        <f t="shared" si="7"/>
        <v>00011608000010000140</v>
      </c>
      <c r="W110" s="189"/>
      <c r="X110" s="189"/>
      <c r="Y110" s="189"/>
      <c r="Z110" s="106">
        <v>68258.46</v>
      </c>
      <c r="AA110" s="106">
        <v>0</v>
      </c>
      <c r="AB110" s="106">
        <v>68258.46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68258.46</v>
      </c>
      <c r="AJ110" s="106">
        <v>0</v>
      </c>
      <c r="AK110" s="126">
        <v>0</v>
      </c>
      <c r="AL110" s="107">
        <v>0</v>
      </c>
      <c r="AM110" s="108" t="str">
        <f t="shared" si="8"/>
        <v>00011608000010000140</v>
      </c>
      <c r="AN110" s="103"/>
    </row>
    <row r="111" spans="1:40" s="104" customFormat="1" ht="39">
      <c r="A111" s="153" t="s">
        <v>30</v>
      </c>
      <c r="B111" s="100" t="s">
        <v>195</v>
      </c>
      <c r="C111" s="183" t="s">
        <v>31</v>
      </c>
      <c r="D111" s="184"/>
      <c r="E111" s="184"/>
      <c r="F111" s="185"/>
      <c r="G111" s="106">
        <v>246000</v>
      </c>
      <c r="H111" s="101">
        <v>0</v>
      </c>
      <c r="I111" s="106">
        <v>246000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246000</v>
      </c>
      <c r="Q111" s="84">
        <v>0</v>
      </c>
      <c r="R111" s="84">
        <v>0</v>
      </c>
      <c r="S111" s="84">
        <v>0</v>
      </c>
      <c r="T11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1" s="151" t="str">
        <f t="shared" si="6"/>
        <v>010</v>
      </c>
      <c r="V111" s="186" t="str">
        <f t="shared" si="7"/>
        <v>00011608010010000140</v>
      </c>
      <c r="W111" s="187"/>
      <c r="X111" s="187"/>
      <c r="Y111" s="188"/>
      <c r="Z111" s="106">
        <v>68258.46</v>
      </c>
      <c r="AA111" s="101">
        <v>0</v>
      </c>
      <c r="AB111" s="106">
        <v>68258.46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68258.46</v>
      </c>
      <c r="AJ111" s="84">
        <v>0</v>
      </c>
      <c r="AK111" s="85">
        <v>0</v>
      </c>
      <c r="AL111" s="86">
        <v>0</v>
      </c>
      <c r="AM111" s="102" t="str">
        <f t="shared" si="8"/>
        <v>00011608010010000140</v>
      </c>
      <c r="AN111" s="103"/>
    </row>
    <row r="112" spans="1:40" s="104" customFormat="1" ht="39">
      <c r="A112" s="153" t="s">
        <v>32</v>
      </c>
      <c r="B112" s="100" t="s">
        <v>195</v>
      </c>
      <c r="C112" s="183" t="s">
        <v>33</v>
      </c>
      <c r="D112" s="184"/>
      <c r="E112" s="184"/>
      <c r="F112" s="185"/>
      <c r="G112" s="106">
        <v>15000</v>
      </c>
      <c r="H112" s="101">
        <v>0</v>
      </c>
      <c r="I112" s="106">
        <v>15000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15000</v>
      </c>
      <c r="Q112" s="84">
        <v>0</v>
      </c>
      <c r="R112" s="84">
        <v>0</v>
      </c>
      <c r="S112" s="84">
        <v>0</v>
      </c>
      <c r="T112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2" s="151" t="str">
        <f t="shared" si="6"/>
        <v>010</v>
      </c>
      <c r="V112" s="186" t="str">
        <f t="shared" si="7"/>
        <v>00011608020010000140</v>
      </c>
      <c r="W112" s="187"/>
      <c r="X112" s="187"/>
      <c r="Y112" s="188"/>
      <c r="Z112" s="106">
        <v>0</v>
      </c>
      <c r="AA112" s="101">
        <v>0</v>
      </c>
      <c r="AB112" s="106">
        <v>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0</v>
      </c>
      <c r="AJ112" s="84">
        <v>0</v>
      </c>
      <c r="AK112" s="85">
        <v>0</v>
      </c>
      <c r="AL112" s="86">
        <v>0</v>
      </c>
      <c r="AM112" s="102" t="str">
        <f t="shared" si="8"/>
        <v>00011608020010000140</v>
      </c>
      <c r="AN112" s="103"/>
    </row>
    <row r="113" spans="1:40" s="104" customFormat="1" ht="29.25">
      <c r="A113" s="154" t="s">
        <v>34</v>
      </c>
      <c r="B113" s="105" t="s">
        <v>195</v>
      </c>
      <c r="C113" s="189" t="s">
        <v>35</v>
      </c>
      <c r="D113" s="189"/>
      <c r="E113" s="189"/>
      <c r="F113" s="189"/>
      <c r="G113" s="106">
        <v>38000</v>
      </c>
      <c r="H113" s="106"/>
      <c r="I113" s="106">
        <v>38000</v>
      </c>
      <c r="J113" s="106"/>
      <c r="K113" s="106"/>
      <c r="L113" s="106"/>
      <c r="M113" s="106"/>
      <c r="N113" s="106"/>
      <c r="O113" s="106"/>
      <c r="P113" s="106"/>
      <c r="Q113" s="106">
        <v>38000</v>
      </c>
      <c r="R113" s="106"/>
      <c r="S113" s="106"/>
      <c r="T113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3" s="105" t="str">
        <f t="shared" si="6"/>
        <v>010</v>
      </c>
      <c r="V113" s="189" t="str">
        <f t="shared" si="7"/>
        <v>00011621000000000140</v>
      </c>
      <c r="W113" s="189"/>
      <c r="X113" s="189"/>
      <c r="Y113" s="189"/>
      <c r="Z113" s="106">
        <v>0</v>
      </c>
      <c r="AA113" s="106"/>
      <c r="AB113" s="106">
        <v>0</v>
      </c>
      <c r="AC113" s="106"/>
      <c r="AD113" s="106"/>
      <c r="AE113" s="106"/>
      <c r="AF113" s="106"/>
      <c r="AG113" s="106"/>
      <c r="AH113" s="106"/>
      <c r="AI113" s="106"/>
      <c r="AJ113" s="106"/>
      <c r="AK113" s="126"/>
      <c r="AL113" s="107"/>
      <c r="AM113" s="108" t="str">
        <f t="shared" si="8"/>
        <v>00011621000000000140</v>
      </c>
      <c r="AN113" s="103"/>
    </row>
    <row r="114" spans="1:40" s="104" customFormat="1" ht="39">
      <c r="A114" s="153" t="s">
        <v>36</v>
      </c>
      <c r="B114" s="100" t="s">
        <v>195</v>
      </c>
      <c r="C114" s="183" t="s">
        <v>37</v>
      </c>
      <c r="D114" s="184"/>
      <c r="E114" s="184"/>
      <c r="F114" s="185"/>
      <c r="G114" s="106">
        <v>38000</v>
      </c>
      <c r="H114" s="101"/>
      <c r="I114" s="106">
        <v>38000</v>
      </c>
      <c r="J114" s="101"/>
      <c r="K114" s="84"/>
      <c r="L114" s="84"/>
      <c r="M114" s="84"/>
      <c r="N114" s="84"/>
      <c r="O114" s="84"/>
      <c r="P114" s="84"/>
      <c r="Q114" s="84">
        <v>38000</v>
      </c>
      <c r="R114" s="84"/>
      <c r="S114" s="84"/>
      <c r="T114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14" s="151" t="str">
        <f t="shared" si="6"/>
        <v>010</v>
      </c>
      <c r="V114" s="186" t="str">
        <f t="shared" si="7"/>
        <v>00011621050130000140</v>
      </c>
      <c r="W114" s="187"/>
      <c r="X114" s="187"/>
      <c r="Y114" s="188"/>
      <c r="Z114" s="106">
        <v>0</v>
      </c>
      <c r="AA114" s="101"/>
      <c r="AB114" s="106">
        <v>0</v>
      </c>
      <c r="AC114" s="101"/>
      <c r="AD114" s="84"/>
      <c r="AE114" s="84"/>
      <c r="AF114" s="84"/>
      <c r="AG114" s="84"/>
      <c r="AH114" s="84"/>
      <c r="AI114" s="84"/>
      <c r="AJ114" s="84"/>
      <c r="AK114" s="85"/>
      <c r="AL114" s="86"/>
      <c r="AM114" s="102" t="str">
        <f aca="true" t="shared" si="9" ref="AM114:AM145">""&amp;C114</f>
        <v>00011621050130000140</v>
      </c>
      <c r="AN114" s="103"/>
    </row>
    <row r="115" spans="1:40" s="104" customFormat="1" ht="87.75">
      <c r="A115" s="154" t="s">
        <v>38</v>
      </c>
      <c r="B115" s="105" t="s">
        <v>195</v>
      </c>
      <c r="C115" s="189" t="s">
        <v>39</v>
      </c>
      <c r="D115" s="189"/>
      <c r="E115" s="189"/>
      <c r="F115" s="189"/>
      <c r="G115" s="106">
        <v>228000</v>
      </c>
      <c r="H115" s="106">
        <v>0</v>
      </c>
      <c r="I115" s="106">
        <v>228000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228000</v>
      </c>
      <c r="Q115" s="106">
        <v>0</v>
      </c>
      <c r="R115" s="106">
        <v>0</v>
      </c>
      <c r="S115" s="106">
        <v>0</v>
      </c>
      <c r="T115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5" s="105" t="str">
        <f t="shared" si="6"/>
        <v>010</v>
      </c>
      <c r="V115" s="189" t="str">
        <f t="shared" si="7"/>
        <v>00011625000000000140</v>
      </c>
      <c r="W115" s="189"/>
      <c r="X115" s="189"/>
      <c r="Y115" s="189"/>
      <c r="Z115" s="106">
        <v>263000</v>
      </c>
      <c r="AA115" s="106">
        <v>0</v>
      </c>
      <c r="AB115" s="106">
        <v>263000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263000</v>
      </c>
      <c r="AJ115" s="106">
        <v>0</v>
      </c>
      <c r="AK115" s="126">
        <v>0</v>
      </c>
      <c r="AL115" s="107">
        <v>0</v>
      </c>
      <c r="AM115" s="108" t="str">
        <f t="shared" si="9"/>
        <v>00011625000000000140</v>
      </c>
      <c r="AN115" s="103"/>
    </row>
    <row r="116" spans="1:40" s="104" customFormat="1" ht="29.25">
      <c r="A116" s="153" t="s">
        <v>40</v>
      </c>
      <c r="B116" s="100" t="s">
        <v>195</v>
      </c>
      <c r="C116" s="183" t="s">
        <v>41</v>
      </c>
      <c r="D116" s="184"/>
      <c r="E116" s="184"/>
      <c r="F116" s="185"/>
      <c r="G116" s="106">
        <v>173000</v>
      </c>
      <c r="H116" s="101">
        <v>0</v>
      </c>
      <c r="I116" s="106">
        <v>173000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173000</v>
      </c>
      <c r="Q116" s="84">
        <v>0</v>
      </c>
      <c r="R116" s="84">
        <v>0</v>
      </c>
      <c r="S116" s="84">
        <v>0</v>
      </c>
      <c r="T116" s="143" t="str">
        <f t="shared" si="5"/>
        <v>Денежные взыскания (штрафы) за нарушение законодательства в области охраны окружающей среды</v>
      </c>
      <c r="U116" s="151" t="str">
        <f t="shared" si="6"/>
        <v>010</v>
      </c>
      <c r="V116" s="186" t="str">
        <f t="shared" si="7"/>
        <v>00011625050010000140</v>
      </c>
      <c r="W116" s="187"/>
      <c r="X116" s="187"/>
      <c r="Y116" s="188"/>
      <c r="Z116" s="106">
        <v>263000</v>
      </c>
      <c r="AA116" s="101">
        <v>0</v>
      </c>
      <c r="AB116" s="106">
        <v>263000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263000</v>
      </c>
      <c r="AJ116" s="84">
        <v>0</v>
      </c>
      <c r="AK116" s="85">
        <v>0</v>
      </c>
      <c r="AL116" s="86">
        <v>0</v>
      </c>
      <c r="AM116" s="102" t="str">
        <f t="shared" si="9"/>
        <v>00011625050010000140</v>
      </c>
      <c r="AN116" s="103"/>
    </row>
    <row r="117" spans="1:40" s="104" customFormat="1" ht="19.5">
      <c r="A117" s="153" t="s">
        <v>42</v>
      </c>
      <c r="B117" s="100" t="s">
        <v>195</v>
      </c>
      <c r="C117" s="183" t="s">
        <v>43</v>
      </c>
      <c r="D117" s="184"/>
      <c r="E117" s="184"/>
      <c r="F117" s="185"/>
      <c r="G117" s="106">
        <v>55000</v>
      </c>
      <c r="H117" s="101">
        <v>0</v>
      </c>
      <c r="I117" s="106">
        <v>55000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55000</v>
      </c>
      <c r="Q117" s="84">
        <v>0</v>
      </c>
      <c r="R117" s="84">
        <v>0</v>
      </c>
      <c r="S117" s="84">
        <v>0</v>
      </c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186" t="str">
        <f t="shared" si="7"/>
        <v>00011625060010000140</v>
      </c>
      <c r="W117" s="187"/>
      <c r="X117" s="187"/>
      <c r="Y117" s="188"/>
      <c r="Z117" s="106">
        <v>0</v>
      </c>
      <c r="AA117" s="101">
        <v>0</v>
      </c>
      <c r="AB117" s="106">
        <v>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5">
        <v>0</v>
      </c>
      <c r="AL117" s="86">
        <v>0</v>
      </c>
      <c r="AM117" s="102" t="str">
        <f t="shared" si="9"/>
        <v>00011625060010000140</v>
      </c>
      <c r="AN117" s="103"/>
    </row>
    <row r="118" spans="1:40" s="104" customFormat="1" ht="48.75">
      <c r="A118" s="153" t="s">
        <v>44</v>
      </c>
      <c r="B118" s="100" t="s">
        <v>195</v>
      </c>
      <c r="C118" s="183" t="s">
        <v>45</v>
      </c>
      <c r="D118" s="184"/>
      <c r="E118" s="184"/>
      <c r="F118" s="185"/>
      <c r="G118" s="106">
        <v>433000</v>
      </c>
      <c r="H118" s="101">
        <v>0</v>
      </c>
      <c r="I118" s="106">
        <v>433000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433000</v>
      </c>
      <c r="Q118" s="84">
        <v>0</v>
      </c>
      <c r="R118" s="84">
        <v>0</v>
      </c>
      <c r="S118" s="84">
        <v>0</v>
      </c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186" t="str">
        <f t="shared" si="7"/>
        <v>00011628000010000140</v>
      </c>
      <c r="W118" s="187"/>
      <c r="X118" s="187"/>
      <c r="Y118" s="188"/>
      <c r="Z118" s="106">
        <v>158800</v>
      </c>
      <c r="AA118" s="101">
        <v>0</v>
      </c>
      <c r="AB118" s="106">
        <v>158800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158800</v>
      </c>
      <c r="AJ118" s="84">
        <v>0</v>
      </c>
      <c r="AK118" s="85">
        <v>0</v>
      </c>
      <c r="AL118" s="86">
        <v>0</v>
      </c>
      <c r="AM118" s="102" t="str">
        <f t="shared" si="9"/>
        <v>00011628000010000140</v>
      </c>
      <c r="AN118" s="103"/>
    </row>
    <row r="119" spans="1:40" s="104" customFormat="1" ht="19.5">
      <c r="A119" s="154" t="s">
        <v>46</v>
      </c>
      <c r="B119" s="105" t="s">
        <v>195</v>
      </c>
      <c r="C119" s="189" t="s">
        <v>47</v>
      </c>
      <c r="D119" s="189"/>
      <c r="E119" s="189"/>
      <c r="F119" s="189"/>
      <c r="G119" s="106">
        <v>8000</v>
      </c>
      <c r="H119" s="106">
        <v>0</v>
      </c>
      <c r="I119" s="106">
        <v>8000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8000</v>
      </c>
      <c r="Q119" s="106">
        <v>0</v>
      </c>
      <c r="R119" s="106">
        <v>0</v>
      </c>
      <c r="S119" s="106">
        <v>0</v>
      </c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189" t="str">
        <f t="shared" si="7"/>
        <v>00011630000010000140</v>
      </c>
      <c r="W119" s="189"/>
      <c r="X119" s="189"/>
      <c r="Y119" s="189"/>
      <c r="Z119" s="106">
        <v>4750</v>
      </c>
      <c r="AA119" s="106">
        <v>0</v>
      </c>
      <c r="AB119" s="106">
        <v>4750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4750</v>
      </c>
      <c r="AJ119" s="106">
        <v>0</v>
      </c>
      <c r="AK119" s="126">
        <v>0</v>
      </c>
      <c r="AL119" s="107">
        <v>0</v>
      </c>
      <c r="AM119" s="108" t="str">
        <f t="shared" si="9"/>
        <v>00011630000010000140</v>
      </c>
      <c r="AN119" s="103"/>
    </row>
    <row r="120" spans="1:40" s="104" customFormat="1" ht="19.5">
      <c r="A120" s="153" t="s">
        <v>48</v>
      </c>
      <c r="B120" s="100" t="s">
        <v>195</v>
      </c>
      <c r="C120" s="183" t="s">
        <v>49</v>
      </c>
      <c r="D120" s="184"/>
      <c r="E120" s="184"/>
      <c r="F120" s="185"/>
      <c r="G120" s="106">
        <v>8000</v>
      </c>
      <c r="H120" s="101">
        <v>0</v>
      </c>
      <c r="I120" s="106">
        <v>8000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8000</v>
      </c>
      <c r="Q120" s="84">
        <v>0</v>
      </c>
      <c r="R120" s="84">
        <v>0</v>
      </c>
      <c r="S120" s="84">
        <v>0</v>
      </c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186" t="str">
        <f t="shared" si="7"/>
        <v>00011630030010000140</v>
      </c>
      <c r="W120" s="187"/>
      <c r="X120" s="187"/>
      <c r="Y120" s="188"/>
      <c r="Z120" s="106">
        <v>4750</v>
      </c>
      <c r="AA120" s="101">
        <v>0</v>
      </c>
      <c r="AB120" s="106">
        <v>4750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4750</v>
      </c>
      <c r="AJ120" s="84">
        <v>0</v>
      </c>
      <c r="AK120" s="85">
        <v>0</v>
      </c>
      <c r="AL120" s="86">
        <v>0</v>
      </c>
      <c r="AM120" s="102" t="str">
        <f t="shared" si="9"/>
        <v>00011630030010000140</v>
      </c>
      <c r="AN120" s="103"/>
    </row>
    <row r="121" spans="1:40" s="104" customFormat="1" ht="48.75">
      <c r="A121" s="154" t="s">
        <v>50</v>
      </c>
      <c r="B121" s="105" t="s">
        <v>195</v>
      </c>
      <c r="C121" s="189" t="s">
        <v>51</v>
      </c>
      <c r="D121" s="189"/>
      <c r="E121" s="189"/>
      <c r="F121" s="189"/>
      <c r="G121" s="106">
        <v>3000</v>
      </c>
      <c r="H121" s="106"/>
      <c r="I121" s="106">
        <v>3000</v>
      </c>
      <c r="J121" s="106"/>
      <c r="K121" s="106"/>
      <c r="L121" s="106"/>
      <c r="M121" s="106"/>
      <c r="N121" s="106"/>
      <c r="O121" s="106"/>
      <c r="P121" s="106"/>
      <c r="Q121" s="106">
        <v>3000</v>
      </c>
      <c r="R121" s="106"/>
      <c r="S121" s="106"/>
      <c r="T12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1" s="105" t="str">
        <f t="shared" si="6"/>
        <v>010</v>
      </c>
      <c r="V121" s="189" t="str">
        <f t="shared" si="7"/>
        <v>00011633000000000140</v>
      </c>
      <c r="W121" s="189"/>
      <c r="X121" s="189"/>
      <c r="Y121" s="189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/>
      <c r="AJ121" s="106"/>
      <c r="AK121" s="126"/>
      <c r="AL121" s="107"/>
      <c r="AM121" s="108" t="str">
        <f t="shared" si="9"/>
        <v>00011633000000000140</v>
      </c>
      <c r="AN121" s="103"/>
    </row>
    <row r="122" spans="1:40" s="104" customFormat="1" ht="48.75">
      <c r="A122" s="153" t="s">
        <v>52</v>
      </c>
      <c r="B122" s="100" t="s">
        <v>195</v>
      </c>
      <c r="C122" s="183" t="s">
        <v>53</v>
      </c>
      <c r="D122" s="184"/>
      <c r="E122" s="184"/>
      <c r="F122" s="185"/>
      <c r="G122" s="106">
        <v>3000</v>
      </c>
      <c r="H122" s="101"/>
      <c r="I122" s="106">
        <v>3000</v>
      </c>
      <c r="J122" s="101"/>
      <c r="K122" s="84"/>
      <c r="L122" s="84"/>
      <c r="M122" s="84"/>
      <c r="N122" s="84"/>
      <c r="O122" s="84"/>
      <c r="P122" s="84"/>
      <c r="Q122" s="84">
        <v>3000</v>
      </c>
      <c r="R122" s="84"/>
      <c r="S122" s="84"/>
      <c r="T122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2" s="151" t="str">
        <f t="shared" si="6"/>
        <v>010</v>
      </c>
      <c r="V122" s="186" t="str">
        <f t="shared" si="7"/>
        <v>00011633050130000140</v>
      </c>
      <c r="W122" s="187"/>
      <c r="X122" s="187"/>
      <c r="Y122" s="188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/>
      <c r="AJ122" s="84"/>
      <c r="AK122" s="85"/>
      <c r="AL122" s="86"/>
      <c r="AM122" s="102" t="str">
        <f t="shared" si="9"/>
        <v>00011633050130000140</v>
      </c>
      <c r="AN122" s="103"/>
    </row>
    <row r="123" spans="1:40" s="104" customFormat="1" ht="48.75">
      <c r="A123" s="154" t="s">
        <v>54</v>
      </c>
      <c r="B123" s="105" t="s">
        <v>195</v>
      </c>
      <c r="C123" s="189" t="s">
        <v>55</v>
      </c>
      <c r="D123" s="189"/>
      <c r="E123" s="189"/>
      <c r="F123" s="189"/>
      <c r="G123" s="106">
        <v>250000</v>
      </c>
      <c r="H123" s="106">
        <v>0</v>
      </c>
      <c r="I123" s="106">
        <v>250000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250000</v>
      </c>
      <c r="R123" s="106">
        <v>0</v>
      </c>
      <c r="S123" s="106">
        <v>0</v>
      </c>
      <c r="T123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23" s="105" t="str">
        <f t="shared" si="6"/>
        <v>010</v>
      </c>
      <c r="V123" s="189" t="str">
        <f t="shared" si="7"/>
        <v>00011637000000000140</v>
      </c>
      <c r="W123" s="189"/>
      <c r="X123" s="189"/>
      <c r="Y123" s="189"/>
      <c r="Z123" s="106">
        <v>50741.55</v>
      </c>
      <c r="AA123" s="106">
        <v>0</v>
      </c>
      <c r="AB123" s="106">
        <v>50741.55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50741.55</v>
      </c>
      <c r="AK123" s="126">
        <v>0</v>
      </c>
      <c r="AL123" s="107">
        <v>0</v>
      </c>
      <c r="AM123" s="108" t="str">
        <f t="shared" si="9"/>
        <v>00011637000000000140</v>
      </c>
      <c r="AN123" s="103"/>
    </row>
    <row r="124" spans="1:40" s="104" customFormat="1" ht="58.5">
      <c r="A124" s="153" t="s">
        <v>56</v>
      </c>
      <c r="B124" s="100" t="s">
        <v>195</v>
      </c>
      <c r="C124" s="183" t="s">
        <v>57</v>
      </c>
      <c r="D124" s="184"/>
      <c r="E124" s="184"/>
      <c r="F124" s="185"/>
      <c r="G124" s="106">
        <v>250000</v>
      </c>
      <c r="H124" s="101">
        <v>0</v>
      </c>
      <c r="I124" s="106">
        <v>250000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  <c r="Q124" s="84">
        <v>250000</v>
      </c>
      <c r="R124" s="84">
        <v>0</v>
      </c>
      <c r="S124" s="84">
        <v>0</v>
      </c>
      <c r="T124" s="143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24" s="151" t="str">
        <f t="shared" si="6"/>
        <v>010</v>
      </c>
      <c r="V124" s="186" t="str">
        <f t="shared" si="7"/>
        <v>00011637040130000140</v>
      </c>
      <c r="W124" s="187"/>
      <c r="X124" s="187"/>
      <c r="Y124" s="188"/>
      <c r="Z124" s="106">
        <v>50741.55</v>
      </c>
      <c r="AA124" s="101">
        <v>0</v>
      </c>
      <c r="AB124" s="106">
        <v>50741.55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0</v>
      </c>
      <c r="AJ124" s="84">
        <v>50741.55</v>
      </c>
      <c r="AK124" s="85">
        <v>0</v>
      </c>
      <c r="AL124" s="86">
        <v>0</v>
      </c>
      <c r="AM124" s="102" t="str">
        <f t="shared" si="9"/>
        <v>00011637040130000140</v>
      </c>
      <c r="AN124" s="103"/>
    </row>
    <row r="125" spans="1:40" s="104" customFormat="1" ht="48.75">
      <c r="A125" s="153" t="s">
        <v>58</v>
      </c>
      <c r="B125" s="100" t="s">
        <v>195</v>
      </c>
      <c r="C125" s="183" t="s">
        <v>59</v>
      </c>
      <c r="D125" s="184"/>
      <c r="E125" s="184"/>
      <c r="F125" s="185"/>
      <c r="G125" s="106">
        <v>540000</v>
      </c>
      <c r="H125" s="101">
        <v>0</v>
      </c>
      <c r="I125" s="106">
        <v>540000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540000</v>
      </c>
      <c r="Q125" s="84">
        <v>0</v>
      </c>
      <c r="R125" s="84">
        <v>0</v>
      </c>
      <c r="S125" s="84">
        <v>0</v>
      </c>
      <c r="T12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5" s="151" t="str">
        <f t="shared" si="6"/>
        <v>010</v>
      </c>
      <c r="V125" s="186" t="str">
        <f t="shared" si="7"/>
        <v>00011643000010000140</v>
      </c>
      <c r="W125" s="187"/>
      <c r="X125" s="187"/>
      <c r="Y125" s="188"/>
      <c r="Z125" s="106">
        <v>48137.23</v>
      </c>
      <c r="AA125" s="101">
        <v>0</v>
      </c>
      <c r="AB125" s="106">
        <v>48137.23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48137.23</v>
      </c>
      <c r="AJ125" s="84">
        <v>0</v>
      </c>
      <c r="AK125" s="85">
        <v>0</v>
      </c>
      <c r="AL125" s="86">
        <v>0</v>
      </c>
      <c r="AM125" s="102" t="str">
        <f t="shared" si="9"/>
        <v>00011643000010000140</v>
      </c>
      <c r="AN125" s="103"/>
    </row>
    <row r="126" spans="1:40" s="104" customFormat="1" ht="19.5">
      <c r="A126" s="154" t="s">
        <v>60</v>
      </c>
      <c r="B126" s="105" t="s">
        <v>195</v>
      </c>
      <c r="C126" s="189" t="s">
        <v>61</v>
      </c>
      <c r="D126" s="189"/>
      <c r="E126" s="189"/>
      <c r="F126" s="189"/>
      <c r="G126" s="106">
        <v>2872000</v>
      </c>
      <c r="H126" s="106">
        <v>0</v>
      </c>
      <c r="I126" s="106">
        <v>2872000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2772000</v>
      </c>
      <c r="Q126" s="106">
        <v>100000</v>
      </c>
      <c r="R126" s="106">
        <v>0</v>
      </c>
      <c r="S126" s="106">
        <v>0</v>
      </c>
      <c r="T126" s="109" t="str">
        <f t="shared" si="5"/>
        <v>Прочие поступления от денежных взысканий (штрафов) и иных сумм в возмещение ущерба</v>
      </c>
      <c r="U126" s="105" t="str">
        <f t="shared" si="6"/>
        <v>010</v>
      </c>
      <c r="V126" s="189" t="str">
        <f t="shared" si="7"/>
        <v>00011690000000000140</v>
      </c>
      <c r="W126" s="189"/>
      <c r="X126" s="189"/>
      <c r="Y126" s="189"/>
      <c r="Z126" s="106">
        <v>896807.85</v>
      </c>
      <c r="AA126" s="106">
        <v>0</v>
      </c>
      <c r="AB126" s="106">
        <v>896807.85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312516.85</v>
      </c>
      <c r="AJ126" s="106">
        <v>584291</v>
      </c>
      <c r="AK126" s="126">
        <v>0</v>
      </c>
      <c r="AL126" s="107">
        <v>0</v>
      </c>
      <c r="AM126" s="108" t="str">
        <f t="shared" si="9"/>
        <v>00011690000000000140</v>
      </c>
      <c r="AN126" s="103"/>
    </row>
    <row r="127" spans="1:40" s="104" customFormat="1" ht="29.25">
      <c r="A127" s="153" t="s">
        <v>62</v>
      </c>
      <c r="B127" s="100" t="s">
        <v>195</v>
      </c>
      <c r="C127" s="183" t="s">
        <v>63</v>
      </c>
      <c r="D127" s="184"/>
      <c r="E127" s="184"/>
      <c r="F127" s="185"/>
      <c r="G127" s="106">
        <v>2772000</v>
      </c>
      <c r="H127" s="101">
        <v>0</v>
      </c>
      <c r="I127" s="106">
        <v>2772000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2772000</v>
      </c>
      <c r="Q127" s="84">
        <v>0</v>
      </c>
      <c r="R127" s="84">
        <v>0</v>
      </c>
      <c r="S127" s="84">
        <v>0</v>
      </c>
      <c r="T12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7" s="151" t="str">
        <f t="shared" si="6"/>
        <v>010</v>
      </c>
      <c r="V127" s="186" t="str">
        <f t="shared" si="7"/>
        <v>00011690050050000140</v>
      </c>
      <c r="W127" s="187"/>
      <c r="X127" s="187"/>
      <c r="Y127" s="188"/>
      <c r="Z127" s="106">
        <v>312516.85</v>
      </c>
      <c r="AA127" s="101">
        <v>0</v>
      </c>
      <c r="AB127" s="106">
        <v>312516.85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312516.85</v>
      </c>
      <c r="AJ127" s="84">
        <v>0</v>
      </c>
      <c r="AK127" s="85">
        <v>0</v>
      </c>
      <c r="AL127" s="86">
        <v>0</v>
      </c>
      <c r="AM127" s="102" t="str">
        <f t="shared" si="9"/>
        <v>00011690050050000140</v>
      </c>
      <c r="AN127" s="103"/>
    </row>
    <row r="128" spans="1:40" s="104" customFormat="1" ht="29.25">
      <c r="A128" s="153" t="s">
        <v>64</v>
      </c>
      <c r="B128" s="100" t="s">
        <v>195</v>
      </c>
      <c r="C128" s="183" t="s">
        <v>65</v>
      </c>
      <c r="D128" s="184"/>
      <c r="E128" s="184"/>
      <c r="F128" s="185"/>
      <c r="G128" s="106">
        <v>100000</v>
      </c>
      <c r="H128" s="101">
        <v>0</v>
      </c>
      <c r="I128" s="106">
        <v>100000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100000</v>
      </c>
      <c r="R128" s="84">
        <v>0</v>
      </c>
      <c r="S128" s="84">
        <v>0</v>
      </c>
      <c r="T128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8" s="151" t="str">
        <f t="shared" si="6"/>
        <v>010</v>
      </c>
      <c r="V128" s="186" t="str">
        <f t="shared" si="7"/>
        <v>00011690050130000140</v>
      </c>
      <c r="W128" s="187"/>
      <c r="X128" s="187"/>
      <c r="Y128" s="188"/>
      <c r="Z128" s="106">
        <v>584291</v>
      </c>
      <c r="AA128" s="101">
        <v>0</v>
      </c>
      <c r="AB128" s="106">
        <v>584291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0</v>
      </c>
      <c r="AJ128" s="84">
        <v>584291</v>
      </c>
      <c r="AK128" s="85">
        <v>0</v>
      </c>
      <c r="AL128" s="86">
        <v>0</v>
      </c>
      <c r="AM128" s="102" t="str">
        <f t="shared" si="9"/>
        <v>00011690050130000140</v>
      </c>
      <c r="AN128" s="103"/>
    </row>
    <row r="129" spans="1:40" s="104" customFormat="1" ht="11.25">
      <c r="A129" s="154" t="s">
        <v>66</v>
      </c>
      <c r="B129" s="105" t="s">
        <v>195</v>
      </c>
      <c r="C129" s="189" t="s">
        <v>67</v>
      </c>
      <c r="D129" s="189"/>
      <c r="E129" s="189"/>
      <c r="F129" s="189"/>
      <c r="G129" s="106">
        <v>1500000</v>
      </c>
      <c r="H129" s="106">
        <v>0</v>
      </c>
      <c r="I129" s="106">
        <v>1500000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1500000</v>
      </c>
      <c r="Q129" s="106">
        <v>0</v>
      </c>
      <c r="R129" s="106">
        <v>0</v>
      </c>
      <c r="S129" s="106">
        <v>0</v>
      </c>
      <c r="T129" s="109" t="str">
        <f t="shared" si="5"/>
        <v>ПРОЧИЕ НЕНАЛОГОВЫЕ ДОХОДЫ</v>
      </c>
      <c r="U129" s="105" t="str">
        <f t="shared" si="6"/>
        <v>010</v>
      </c>
      <c r="V129" s="189" t="str">
        <f t="shared" si="7"/>
        <v>00011700000000000000</v>
      </c>
      <c r="W129" s="189"/>
      <c r="X129" s="189"/>
      <c r="Y129" s="189"/>
      <c r="Z129" s="106">
        <v>161222.22</v>
      </c>
      <c r="AA129" s="106">
        <v>0</v>
      </c>
      <c r="AB129" s="106">
        <v>161222.22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161462.22</v>
      </c>
      <c r="AJ129" s="106">
        <v>-240</v>
      </c>
      <c r="AK129" s="126">
        <v>0</v>
      </c>
      <c r="AL129" s="107">
        <v>0</v>
      </c>
      <c r="AM129" s="108" t="str">
        <f t="shared" si="9"/>
        <v>00011700000000000000</v>
      </c>
      <c r="AN129" s="103"/>
    </row>
    <row r="130" spans="1:40" s="104" customFormat="1" ht="11.25">
      <c r="A130" s="154" t="s">
        <v>68</v>
      </c>
      <c r="B130" s="105" t="s">
        <v>195</v>
      </c>
      <c r="C130" s="189" t="s">
        <v>69</v>
      </c>
      <c r="D130" s="189"/>
      <c r="E130" s="189"/>
      <c r="F130" s="189"/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9" t="str">
        <f t="shared" si="5"/>
        <v>Невыясненные поступления</v>
      </c>
      <c r="U130" s="105" t="str">
        <f t="shared" si="6"/>
        <v>010</v>
      </c>
      <c r="V130" s="189" t="str">
        <f t="shared" si="7"/>
        <v>00011701000000000180</v>
      </c>
      <c r="W130" s="189"/>
      <c r="X130" s="189"/>
      <c r="Y130" s="189"/>
      <c r="Z130" s="106">
        <v>-240</v>
      </c>
      <c r="AA130" s="106">
        <v>0</v>
      </c>
      <c r="AB130" s="106">
        <v>-240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-240</v>
      </c>
      <c r="AK130" s="126">
        <v>0</v>
      </c>
      <c r="AL130" s="107">
        <v>0</v>
      </c>
      <c r="AM130" s="108" t="str">
        <f t="shared" si="9"/>
        <v>00011701000000000180</v>
      </c>
      <c r="AN130" s="103"/>
    </row>
    <row r="131" spans="1:40" s="104" customFormat="1" ht="19.5">
      <c r="A131" s="153" t="s">
        <v>70</v>
      </c>
      <c r="B131" s="100" t="s">
        <v>195</v>
      </c>
      <c r="C131" s="183" t="s">
        <v>71</v>
      </c>
      <c r="D131" s="184"/>
      <c r="E131" s="184"/>
      <c r="F131" s="185"/>
      <c r="G131" s="106">
        <v>0</v>
      </c>
      <c r="H131" s="101">
        <v>0</v>
      </c>
      <c r="I131" s="106">
        <v>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143" t="str">
        <f t="shared" si="5"/>
        <v>Невыясненные поступления, зачисляемые в бюджеты городских поселений</v>
      </c>
      <c r="U131" s="151" t="str">
        <f t="shared" si="6"/>
        <v>010</v>
      </c>
      <c r="V131" s="186" t="str">
        <f t="shared" si="7"/>
        <v>00011701050130000180</v>
      </c>
      <c r="W131" s="187"/>
      <c r="X131" s="187"/>
      <c r="Y131" s="188"/>
      <c r="Z131" s="106">
        <v>-240</v>
      </c>
      <c r="AA131" s="101">
        <v>0</v>
      </c>
      <c r="AB131" s="106">
        <v>-240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-240</v>
      </c>
      <c r="AK131" s="85">
        <v>0</v>
      </c>
      <c r="AL131" s="86">
        <v>0</v>
      </c>
      <c r="AM131" s="102" t="str">
        <f t="shared" si="9"/>
        <v>00011701050130000180</v>
      </c>
      <c r="AN131" s="103"/>
    </row>
    <row r="132" spans="1:40" s="104" customFormat="1" ht="11.25">
      <c r="A132" s="154" t="s">
        <v>72</v>
      </c>
      <c r="B132" s="105" t="s">
        <v>195</v>
      </c>
      <c r="C132" s="189" t="s">
        <v>73</v>
      </c>
      <c r="D132" s="189"/>
      <c r="E132" s="189"/>
      <c r="F132" s="189"/>
      <c r="G132" s="106">
        <v>1500000</v>
      </c>
      <c r="H132" s="106">
        <v>0</v>
      </c>
      <c r="I132" s="106">
        <v>1500000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1500000</v>
      </c>
      <c r="Q132" s="106">
        <v>0</v>
      </c>
      <c r="R132" s="106">
        <v>0</v>
      </c>
      <c r="S132" s="106">
        <v>0</v>
      </c>
      <c r="T132" s="109" t="str">
        <f t="shared" si="5"/>
        <v>Прочие неналоговые доходы</v>
      </c>
      <c r="U132" s="105" t="str">
        <f t="shared" si="6"/>
        <v>010</v>
      </c>
      <c r="V132" s="189" t="str">
        <f t="shared" si="7"/>
        <v>00011705000000000180</v>
      </c>
      <c r="W132" s="189"/>
      <c r="X132" s="189"/>
      <c r="Y132" s="189"/>
      <c r="Z132" s="106">
        <v>161462.22</v>
      </c>
      <c r="AA132" s="106">
        <v>0</v>
      </c>
      <c r="AB132" s="106">
        <v>161462.22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161462.22</v>
      </c>
      <c r="AJ132" s="106">
        <v>0</v>
      </c>
      <c r="AK132" s="126">
        <v>0</v>
      </c>
      <c r="AL132" s="107">
        <v>0</v>
      </c>
      <c r="AM132" s="108" t="str">
        <f t="shared" si="9"/>
        <v>00011705000000000180</v>
      </c>
      <c r="AN132" s="103"/>
    </row>
    <row r="133" spans="1:40" s="104" customFormat="1" ht="19.5">
      <c r="A133" s="153" t="s">
        <v>74</v>
      </c>
      <c r="B133" s="100" t="s">
        <v>195</v>
      </c>
      <c r="C133" s="183" t="s">
        <v>75</v>
      </c>
      <c r="D133" s="184"/>
      <c r="E133" s="184"/>
      <c r="F133" s="185"/>
      <c r="G133" s="106">
        <v>1500000</v>
      </c>
      <c r="H133" s="101">
        <v>0</v>
      </c>
      <c r="I133" s="106">
        <v>1500000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1500000</v>
      </c>
      <c r="Q133" s="84">
        <v>0</v>
      </c>
      <c r="R133" s="84">
        <v>0</v>
      </c>
      <c r="S133" s="84">
        <v>0</v>
      </c>
      <c r="T133" s="143" t="str">
        <f t="shared" si="5"/>
        <v>Прочие неналоговые доходы бюджетов муниципальных районов</v>
      </c>
      <c r="U133" s="151" t="str">
        <f t="shared" si="6"/>
        <v>010</v>
      </c>
      <c r="V133" s="186" t="str">
        <f t="shared" si="7"/>
        <v>00011705050050000180</v>
      </c>
      <c r="W133" s="187"/>
      <c r="X133" s="187"/>
      <c r="Y133" s="188"/>
      <c r="Z133" s="106">
        <v>161462.22</v>
      </c>
      <c r="AA133" s="101">
        <v>0</v>
      </c>
      <c r="AB133" s="106">
        <v>161462.22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161462.22</v>
      </c>
      <c r="AJ133" s="84">
        <v>0</v>
      </c>
      <c r="AK133" s="85">
        <v>0</v>
      </c>
      <c r="AL133" s="86">
        <v>0</v>
      </c>
      <c r="AM133" s="102" t="str">
        <f t="shared" si="9"/>
        <v>00011705050050000180</v>
      </c>
      <c r="AN133" s="103"/>
    </row>
    <row r="134" spans="1:40" s="104" customFormat="1" ht="11.25">
      <c r="A134" s="154" t="s">
        <v>76</v>
      </c>
      <c r="B134" s="105" t="s">
        <v>195</v>
      </c>
      <c r="C134" s="189" t="s">
        <v>77</v>
      </c>
      <c r="D134" s="189"/>
      <c r="E134" s="189"/>
      <c r="F134" s="189"/>
      <c r="G134" s="106">
        <v>909464004.29</v>
      </c>
      <c r="H134" s="106">
        <v>0</v>
      </c>
      <c r="I134" s="106">
        <v>909464004.29</v>
      </c>
      <c r="J134" s="106">
        <v>44123734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860695734</v>
      </c>
      <c r="Q134" s="106">
        <v>31075804.29</v>
      </c>
      <c r="R134" s="106">
        <v>61816200</v>
      </c>
      <c r="S134" s="106">
        <v>0</v>
      </c>
      <c r="T134" s="109" t="str">
        <f t="shared" si="5"/>
        <v>БЕЗВОЗМЕЗДНЫЕ ПОСТУПЛЕНИЯ</v>
      </c>
      <c r="U134" s="105" t="str">
        <f t="shared" si="6"/>
        <v>010</v>
      </c>
      <c r="V134" s="189" t="str">
        <f t="shared" si="7"/>
        <v>00020000000000000000</v>
      </c>
      <c r="W134" s="189"/>
      <c r="X134" s="189"/>
      <c r="Y134" s="189"/>
      <c r="Z134" s="106">
        <v>167338843.97</v>
      </c>
      <c r="AA134" s="106">
        <v>0</v>
      </c>
      <c r="AB134" s="106">
        <v>167338843.97</v>
      </c>
      <c r="AC134" s="106">
        <v>6080362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161094322.67</v>
      </c>
      <c r="AJ134" s="106">
        <v>6464483.3</v>
      </c>
      <c r="AK134" s="126">
        <v>5860400</v>
      </c>
      <c r="AL134" s="107">
        <v>0</v>
      </c>
      <c r="AM134" s="108" t="str">
        <f t="shared" si="9"/>
        <v>00020000000000000000</v>
      </c>
      <c r="AN134" s="103"/>
    </row>
    <row r="135" spans="1:40" s="104" customFormat="1" ht="29.25">
      <c r="A135" s="154" t="s">
        <v>78</v>
      </c>
      <c r="B135" s="105" t="s">
        <v>195</v>
      </c>
      <c r="C135" s="189" t="s">
        <v>79</v>
      </c>
      <c r="D135" s="189"/>
      <c r="E135" s="189"/>
      <c r="F135" s="189"/>
      <c r="G135" s="106">
        <v>909064004.29</v>
      </c>
      <c r="H135" s="106">
        <v>0</v>
      </c>
      <c r="I135" s="106">
        <v>909064004.29</v>
      </c>
      <c r="J135" s="106">
        <v>44123734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860295734</v>
      </c>
      <c r="Q135" s="106">
        <v>31075804.29</v>
      </c>
      <c r="R135" s="106">
        <v>61816200</v>
      </c>
      <c r="S135" s="106">
        <v>0</v>
      </c>
      <c r="T135" s="109" t="str">
        <f t="shared" si="5"/>
        <v>БЕЗВОЗМЕЗДНЫЕ ПОСТУПЛЕНИЯ ОТ ДРУГИХ БЮДЖЕТОВ БЮДЖЕТНОЙ СИСТЕМЫ РОССИЙСКОЙ ФЕДЕРАЦИИ</v>
      </c>
      <c r="U135" s="105" t="str">
        <f t="shared" si="6"/>
        <v>010</v>
      </c>
      <c r="V135" s="189" t="str">
        <f t="shared" si="7"/>
        <v>00020200000000000000</v>
      </c>
      <c r="W135" s="189"/>
      <c r="X135" s="189"/>
      <c r="Y135" s="189"/>
      <c r="Z135" s="106">
        <v>170118873.56</v>
      </c>
      <c r="AA135" s="106">
        <v>0</v>
      </c>
      <c r="AB135" s="106">
        <v>170118873.56</v>
      </c>
      <c r="AC135" s="106">
        <v>6080362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161408048.36</v>
      </c>
      <c r="AJ135" s="106">
        <v>8930787.2</v>
      </c>
      <c r="AK135" s="126">
        <v>5860400</v>
      </c>
      <c r="AL135" s="107">
        <v>0</v>
      </c>
      <c r="AM135" s="108" t="str">
        <f t="shared" si="9"/>
        <v>00020200000000000000</v>
      </c>
      <c r="AN135" s="103"/>
    </row>
    <row r="136" spans="1:40" s="104" customFormat="1" ht="19.5">
      <c r="A136" s="154" t="s">
        <v>80</v>
      </c>
      <c r="B136" s="105" t="s">
        <v>195</v>
      </c>
      <c r="C136" s="189" t="s">
        <v>81</v>
      </c>
      <c r="D136" s="189"/>
      <c r="E136" s="189"/>
      <c r="F136" s="189"/>
      <c r="G136" s="106">
        <v>0</v>
      </c>
      <c r="H136" s="106">
        <v>0</v>
      </c>
      <c r="I136" s="106">
        <v>0</v>
      </c>
      <c r="J136" s="106">
        <v>41536900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41536900</v>
      </c>
      <c r="S136" s="106">
        <v>0</v>
      </c>
      <c r="T136" s="109" t="str">
        <f t="shared" si="5"/>
        <v>Дотации бюджетам бюджетной системы Российской Федерации</v>
      </c>
      <c r="U136" s="105" t="str">
        <f t="shared" si="6"/>
        <v>010</v>
      </c>
      <c r="V136" s="189" t="str">
        <f t="shared" si="7"/>
        <v>00020210000000000151</v>
      </c>
      <c r="W136" s="189"/>
      <c r="X136" s="189"/>
      <c r="Y136" s="189"/>
      <c r="Z136" s="106">
        <v>0</v>
      </c>
      <c r="AA136" s="106">
        <v>0</v>
      </c>
      <c r="AB136" s="106">
        <v>0</v>
      </c>
      <c r="AC136" s="106">
        <v>5540000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26">
        <v>5540000</v>
      </c>
      <c r="AL136" s="107">
        <v>0</v>
      </c>
      <c r="AM136" s="108" t="str">
        <f t="shared" si="9"/>
        <v>00020210000000000151</v>
      </c>
      <c r="AN136" s="103"/>
    </row>
    <row r="137" spans="1:40" s="104" customFormat="1" ht="19.5">
      <c r="A137" s="154" t="s">
        <v>699</v>
      </c>
      <c r="B137" s="105" t="s">
        <v>195</v>
      </c>
      <c r="C137" s="189" t="s">
        <v>82</v>
      </c>
      <c r="D137" s="189"/>
      <c r="E137" s="189"/>
      <c r="F137" s="189"/>
      <c r="G137" s="106">
        <v>0</v>
      </c>
      <c r="H137" s="106">
        <v>0</v>
      </c>
      <c r="I137" s="106">
        <v>0</v>
      </c>
      <c r="J137" s="106">
        <v>41536900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41536900</v>
      </c>
      <c r="S137" s="106">
        <v>0</v>
      </c>
      <c r="T137" s="109" t="str">
        <f t="shared" si="5"/>
        <v>Дотации на выравнивание бюджетной обеспеченности</v>
      </c>
      <c r="U137" s="105" t="str">
        <f t="shared" si="6"/>
        <v>010</v>
      </c>
      <c r="V137" s="189" t="str">
        <f t="shared" si="7"/>
        <v>00020215001000000151</v>
      </c>
      <c r="W137" s="189"/>
      <c r="X137" s="189"/>
      <c r="Y137" s="189"/>
      <c r="Z137" s="106">
        <v>0</v>
      </c>
      <c r="AA137" s="106">
        <v>0</v>
      </c>
      <c r="AB137" s="106">
        <v>0</v>
      </c>
      <c r="AC137" s="106">
        <v>5540000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26">
        <v>5540000</v>
      </c>
      <c r="AL137" s="107">
        <v>0</v>
      </c>
      <c r="AM137" s="108" t="str">
        <f t="shared" si="9"/>
        <v>00020215001000000151</v>
      </c>
      <c r="AN137" s="103"/>
    </row>
    <row r="138" spans="1:40" s="104" customFormat="1" ht="19.5">
      <c r="A138" s="153" t="s">
        <v>83</v>
      </c>
      <c r="B138" s="100" t="s">
        <v>195</v>
      </c>
      <c r="C138" s="183" t="s">
        <v>84</v>
      </c>
      <c r="D138" s="184"/>
      <c r="E138" s="184"/>
      <c r="F138" s="185"/>
      <c r="G138" s="106">
        <v>0</v>
      </c>
      <c r="H138" s="101">
        <v>0</v>
      </c>
      <c r="I138" s="106">
        <v>0</v>
      </c>
      <c r="J138" s="101">
        <v>41536900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41536900</v>
      </c>
      <c r="S138" s="84">
        <v>0</v>
      </c>
      <c r="T138" s="143" t="str">
        <f t="shared" si="5"/>
        <v>Дотации бюджетам сельских поселений на выравнивание бюджетной обеспеченности</v>
      </c>
      <c r="U138" s="151" t="str">
        <f t="shared" si="6"/>
        <v>010</v>
      </c>
      <c r="V138" s="186" t="str">
        <f t="shared" si="7"/>
        <v>00020215001100000151</v>
      </c>
      <c r="W138" s="187"/>
      <c r="X138" s="187"/>
      <c r="Y138" s="188"/>
      <c r="Z138" s="106">
        <v>0</v>
      </c>
      <c r="AA138" s="101">
        <v>0</v>
      </c>
      <c r="AB138" s="106">
        <v>0</v>
      </c>
      <c r="AC138" s="101">
        <v>5540000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0</v>
      </c>
      <c r="AJ138" s="84">
        <v>0</v>
      </c>
      <c r="AK138" s="85">
        <v>5540000</v>
      </c>
      <c r="AL138" s="86">
        <v>0</v>
      </c>
      <c r="AM138" s="102" t="str">
        <f t="shared" si="9"/>
        <v>00020215001100000151</v>
      </c>
      <c r="AN138" s="103"/>
    </row>
    <row r="139" spans="1:40" s="104" customFormat="1" ht="19.5">
      <c r="A139" s="154" t="s">
        <v>85</v>
      </c>
      <c r="B139" s="105" t="s">
        <v>195</v>
      </c>
      <c r="C139" s="189" t="s">
        <v>86</v>
      </c>
      <c r="D139" s="189"/>
      <c r="E139" s="189"/>
      <c r="F139" s="189"/>
      <c r="G139" s="106">
        <v>133339404.29</v>
      </c>
      <c r="H139" s="106">
        <v>0</v>
      </c>
      <c r="I139" s="106">
        <v>133339404.29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83547600</v>
      </c>
      <c r="Q139" s="106">
        <v>31074804.29</v>
      </c>
      <c r="R139" s="106">
        <v>18717000</v>
      </c>
      <c r="S139" s="106">
        <v>0</v>
      </c>
      <c r="T139" s="109" t="str">
        <f t="shared" si="5"/>
        <v>Субсидии бюджетам бюджетной системы Российской Федерации (межбюджетные субсидии)</v>
      </c>
      <c r="U139" s="105" t="str">
        <f t="shared" si="6"/>
        <v>010</v>
      </c>
      <c r="V139" s="189" t="str">
        <f t="shared" si="7"/>
        <v>00020220000000000151</v>
      </c>
      <c r="W139" s="189"/>
      <c r="X139" s="189"/>
      <c r="Y139" s="189"/>
      <c r="Z139" s="106">
        <v>26669087.2</v>
      </c>
      <c r="AA139" s="106">
        <v>0</v>
      </c>
      <c r="AB139" s="106">
        <v>26669087.2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17738300</v>
      </c>
      <c r="AJ139" s="106">
        <v>8930787.2</v>
      </c>
      <c r="AK139" s="126">
        <v>0</v>
      </c>
      <c r="AL139" s="107">
        <v>0</v>
      </c>
      <c r="AM139" s="108" t="str">
        <f t="shared" si="9"/>
        <v>00020220000000000151</v>
      </c>
      <c r="AN139" s="103"/>
    </row>
    <row r="140" spans="1:40" s="104" customFormat="1" ht="58.5">
      <c r="A140" s="154" t="s">
        <v>87</v>
      </c>
      <c r="B140" s="105" t="s">
        <v>195</v>
      </c>
      <c r="C140" s="189" t="s">
        <v>88</v>
      </c>
      <c r="D140" s="189"/>
      <c r="E140" s="189"/>
      <c r="F140" s="189"/>
      <c r="G140" s="106">
        <v>9823017.09</v>
      </c>
      <c r="H140" s="106">
        <v>0</v>
      </c>
      <c r="I140" s="106">
        <v>9823017.09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9823017.09</v>
      </c>
      <c r="R140" s="106">
        <v>0</v>
      </c>
      <c r="S140" s="106">
        <v>0</v>
      </c>
      <c r="T140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40" s="105" t="str">
        <f t="shared" si="6"/>
        <v>010</v>
      </c>
      <c r="V140" s="189" t="str">
        <f t="shared" si="7"/>
        <v>00020220299000000151</v>
      </c>
      <c r="W140" s="189"/>
      <c r="X140" s="189"/>
      <c r="Y140" s="189"/>
      <c r="Z140" s="106">
        <v>0</v>
      </c>
      <c r="AA140" s="106">
        <v>0</v>
      </c>
      <c r="AB140" s="106">
        <v>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26">
        <v>0</v>
      </c>
      <c r="AL140" s="107">
        <v>0</v>
      </c>
      <c r="AM140" s="108" t="str">
        <f t="shared" si="9"/>
        <v>00020220299000000151</v>
      </c>
      <c r="AN140" s="103"/>
    </row>
    <row r="141" spans="1:40" s="104" customFormat="1" ht="58.5">
      <c r="A141" s="153" t="s">
        <v>89</v>
      </c>
      <c r="B141" s="100" t="s">
        <v>195</v>
      </c>
      <c r="C141" s="183" t="s">
        <v>90</v>
      </c>
      <c r="D141" s="184"/>
      <c r="E141" s="184"/>
      <c r="F141" s="185"/>
      <c r="G141" s="106">
        <v>9823017.09</v>
      </c>
      <c r="H141" s="101">
        <v>0</v>
      </c>
      <c r="I141" s="106">
        <v>9823017.09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9823017.09</v>
      </c>
      <c r="R141" s="84">
        <v>0</v>
      </c>
      <c r="S141" s="84">
        <v>0</v>
      </c>
      <c r="T141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41" s="151" t="str">
        <f t="shared" si="6"/>
        <v>010</v>
      </c>
      <c r="V141" s="186" t="str">
        <f t="shared" si="7"/>
        <v>00020220299130000151</v>
      </c>
      <c r="W141" s="187"/>
      <c r="X141" s="187"/>
      <c r="Y141" s="188"/>
      <c r="Z141" s="106">
        <v>0</v>
      </c>
      <c r="AA141" s="101">
        <v>0</v>
      </c>
      <c r="AB141" s="106">
        <v>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0</v>
      </c>
      <c r="AK141" s="85">
        <v>0</v>
      </c>
      <c r="AL141" s="86">
        <v>0</v>
      </c>
      <c r="AM141" s="102" t="str">
        <f t="shared" si="9"/>
        <v>00020220299130000151</v>
      </c>
      <c r="AN141" s="103"/>
    </row>
    <row r="142" spans="1:40" s="104" customFormat="1" ht="39">
      <c r="A142" s="154" t="s">
        <v>91</v>
      </c>
      <c r="B142" s="105" t="s">
        <v>195</v>
      </c>
      <c r="C142" s="189" t="s">
        <v>92</v>
      </c>
      <c r="D142" s="189"/>
      <c r="E142" s="189"/>
      <c r="F142" s="189"/>
      <c r="G142" s="106">
        <v>8930787.2</v>
      </c>
      <c r="H142" s="106">
        <v>0</v>
      </c>
      <c r="I142" s="106">
        <v>8930787.2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8930787.2</v>
      </c>
      <c r="R142" s="106">
        <v>0</v>
      </c>
      <c r="S142" s="106">
        <v>0</v>
      </c>
      <c r="T142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v>
      </c>
      <c r="U142" s="105" t="str">
        <f t="shared" si="6"/>
        <v>010</v>
      </c>
      <c r="V142" s="189" t="str">
        <f t="shared" si="7"/>
        <v>00020220302000000151</v>
      </c>
      <c r="W142" s="189"/>
      <c r="X142" s="189"/>
      <c r="Y142" s="189"/>
      <c r="Z142" s="106">
        <v>8930787.2</v>
      </c>
      <c r="AA142" s="106">
        <v>0</v>
      </c>
      <c r="AB142" s="106">
        <v>8930787.2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8930787.2</v>
      </c>
      <c r="AK142" s="126">
        <v>0</v>
      </c>
      <c r="AL142" s="107">
        <v>0</v>
      </c>
      <c r="AM142" s="108" t="str">
        <f t="shared" si="9"/>
        <v>00020220302000000151</v>
      </c>
      <c r="AN142" s="103"/>
    </row>
    <row r="143" spans="1:40" s="104" customFormat="1" ht="39">
      <c r="A143" s="153" t="s">
        <v>93</v>
      </c>
      <c r="B143" s="100" t="s">
        <v>195</v>
      </c>
      <c r="C143" s="183" t="s">
        <v>94</v>
      </c>
      <c r="D143" s="184"/>
      <c r="E143" s="184"/>
      <c r="F143" s="185"/>
      <c r="G143" s="106">
        <v>8930787.2</v>
      </c>
      <c r="H143" s="101">
        <v>0</v>
      </c>
      <c r="I143" s="106">
        <v>8930787.2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8930787.2</v>
      </c>
      <c r="R143" s="84">
        <v>0</v>
      </c>
      <c r="S143" s="84">
        <v>0</v>
      </c>
      <c r="T143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43" s="151" t="str">
        <f t="shared" si="6"/>
        <v>010</v>
      </c>
      <c r="V143" s="186" t="str">
        <f t="shared" si="7"/>
        <v>00020220302130000151</v>
      </c>
      <c r="W143" s="187"/>
      <c r="X143" s="187"/>
      <c r="Y143" s="188"/>
      <c r="Z143" s="106">
        <v>8930787.2</v>
      </c>
      <c r="AA143" s="101">
        <v>0</v>
      </c>
      <c r="AB143" s="106">
        <v>8930787.2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8930787.2</v>
      </c>
      <c r="AK143" s="85">
        <v>0</v>
      </c>
      <c r="AL143" s="86">
        <v>0</v>
      </c>
      <c r="AM143" s="102" t="str">
        <f t="shared" si="9"/>
        <v>00020220302130000151</v>
      </c>
      <c r="AN143" s="103"/>
    </row>
    <row r="144" spans="1:40" s="104" customFormat="1" ht="11.25">
      <c r="A144" s="154" t="s">
        <v>95</v>
      </c>
      <c r="B144" s="105" t="s">
        <v>195</v>
      </c>
      <c r="C144" s="189" t="s">
        <v>96</v>
      </c>
      <c r="D144" s="189"/>
      <c r="E144" s="189"/>
      <c r="F144" s="189"/>
      <c r="G144" s="106">
        <v>114585600</v>
      </c>
      <c r="H144" s="106">
        <v>0</v>
      </c>
      <c r="I144" s="106">
        <v>114585600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83547600</v>
      </c>
      <c r="Q144" s="106">
        <v>12321000</v>
      </c>
      <c r="R144" s="106">
        <v>18717000</v>
      </c>
      <c r="S144" s="106">
        <v>0</v>
      </c>
      <c r="T144" s="109" t="str">
        <f t="shared" si="5"/>
        <v>Прочие субсидии</v>
      </c>
      <c r="U144" s="105" t="str">
        <f t="shared" si="6"/>
        <v>010</v>
      </c>
      <c r="V144" s="189" t="str">
        <f t="shared" si="7"/>
        <v>00020229999000000151</v>
      </c>
      <c r="W144" s="189"/>
      <c r="X144" s="189"/>
      <c r="Y144" s="189"/>
      <c r="Z144" s="106">
        <v>17738300</v>
      </c>
      <c r="AA144" s="106">
        <v>0</v>
      </c>
      <c r="AB144" s="106">
        <v>17738300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17738300</v>
      </c>
      <c r="AJ144" s="106">
        <v>0</v>
      </c>
      <c r="AK144" s="126">
        <v>0</v>
      </c>
      <c r="AL144" s="107">
        <v>0</v>
      </c>
      <c r="AM144" s="108" t="str">
        <f t="shared" si="9"/>
        <v>00020229999000000151</v>
      </c>
      <c r="AN144" s="103"/>
    </row>
    <row r="145" spans="1:40" s="104" customFormat="1" ht="19.5">
      <c r="A145" s="153" t="s">
        <v>97</v>
      </c>
      <c r="B145" s="100" t="s">
        <v>195</v>
      </c>
      <c r="C145" s="183" t="s">
        <v>98</v>
      </c>
      <c r="D145" s="184"/>
      <c r="E145" s="184"/>
      <c r="F145" s="185"/>
      <c r="G145" s="106">
        <v>83547600</v>
      </c>
      <c r="H145" s="101">
        <v>0</v>
      </c>
      <c r="I145" s="106">
        <v>83547600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83547600</v>
      </c>
      <c r="Q145" s="84">
        <v>0</v>
      </c>
      <c r="R145" s="84">
        <v>0</v>
      </c>
      <c r="S145" s="84">
        <v>0</v>
      </c>
      <c r="T145" s="143" t="str">
        <f t="shared" si="5"/>
        <v>Прочие субсидии бюджетам муниципальных районов</v>
      </c>
      <c r="U145" s="151" t="str">
        <f t="shared" si="6"/>
        <v>010</v>
      </c>
      <c r="V145" s="186" t="str">
        <f t="shared" si="7"/>
        <v>00020229999050000151</v>
      </c>
      <c r="W145" s="187"/>
      <c r="X145" s="187"/>
      <c r="Y145" s="188"/>
      <c r="Z145" s="106">
        <v>17738300</v>
      </c>
      <c r="AA145" s="101">
        <v>0</v>
      </c>
      <c r="AB145" s="106">
        <v>17738300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17738300</v>
      </c>
      <c r="AJ145" s="84">
        <v>0</v>
      </c>
      <c r="AK145" s="85">
        <v>0</v>
      </c>
      <c r="AL145" s="86">
        <v>0</v>
      </c>
      <c r="AM145" s="102" t="str">
        <f t="shared" si="9"/>
        <v>00020229999050000151</v>
      </c>
      <c r="AN145" s="103"/>
    </row>
    <row r="146" spans="1:40" s="104" customFormat="1" ht="11.25">
      <c r="A146" s="153" t="s">
        <v>99</v>
      </c>
      <c r="B146" s="100" t="s">
        <v>195</v>
      </c>
      <c r="C146" s="183" t="s">
        <v>100</v>
      </c>
      <c r="D146" s="184"/>
      <c r="E146" s="184"/>
      <c r="F146" s="185"/>
      <c r="G146" s="106">
        <v>18717000</v>
      </c>
      <c r="H146" s="101">
        <v>0</v>
      </c>
      <c r="I146" s="106">
        <v>18717000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18717000</v>
      </c>
      <c r="S146" s="84">
        <v>0</v>
      </c>
      <c r="T146" s="143" t="str">
        <f aca="true" t="shared" si="10" ref="T146:T187">""&amp;A146</f>
        <v>Прочие субсидии бюджетам сельских поселений</v>
      </c>
      <c r="U146" s="151" t="str">
        <f aca="true" t="shared" si="11" ref="U146:U187">""&amp;B146</f>
        <v>010</v>
      </c>
      <c r="V146" s="186" t="str">
        <f aca="true" t="shared" si="12" ref="V146:V187">""&amp;C146</f>
        <v>00020229999100000151</v>
      </c>
      <c r="W146" s="187"/>
      <c r="X146" s="187"/>
      <c r="Y146" s="188"/>
      <c r="Z146" s="106">
        <v>0</v>
      </c>
      <c r="AA146" s="101">
        <v>0</v>
      </c>
      <c r="AB146" s="106">
        <v>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0</v>
      </c>
      <c r="AJ146" s="84">
        <v>0</v>
      </c>
      <c r="AK146" s="85">
        <v>0</v>
      </c>
      <c r="AL146" s="86">
        <v>0</v>
      </c>
      <c r="AM146" s="102" t="str">
        <f aca="true" t="shared" si="13" ref="AM146:AM177">""&amp;C146</f>
        <v>00020229999100000151</v>
      </c>
      <c r="AN146" s="103"/>
    </row>
    <row r="147" spans="1:40" s="104" customFormat="1" ht="11.25">
      <c r="A147" s="153" t="s">
        <v>101</v>
      </c>
      <c r="B147" s="100" t="s">
        <v>195</v>
      </c>
      <c r="C147" s="183" t="s">
        <v>102</v>
      </c>
      <c r="D147" s="184"/>
      <c r="E147" s="184"/>
      <c r="F147" s="185"/>
      <c r="G147" s="106">
        <v>12321000</v>
      </c>
      <c r="H147" s="101">
        <v>0</v>
      </c>
      <c r="I147" s="106">
        <v>12321000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12321000</v>
      </c>
      <c r="R147" s="84">
        <v>0</v>
      </c>
      <c r="S147" s="84">
        <v>0</v>
      </c>
      <c r="T147" s="143" t="str">
        <f t="shared" si="10"/>
        <v>Прочие субсидии бюджетам городских поселений</v>
      </c>
      <c r="U147" s="151" t="str">
        <f t="shared" si="11"/>
        <v>010</v>
      </c>
      <c r="V147" s="186" t="str">
        <f t="shared" si="12"/>
        <v>00020229999130000151</v>
      </c>
      <c r="W147" s="187"/>
      <c r="X147" s="187"/>
      <c r="Y147" s="188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3"/>
        <v>00020229999130000151</v>
      </c>
      <c r="AN147" s="103"/>
    </row>
    <row r="148" spans="1:40" s="104" customFormat="1" ht="19.5">
      <c r="A148" s="154" t="s">
        <v>103</v>
      </c>
      <c r="B148" s="105" t="s">
        <v>195</v>
      </c>
      <c r="C148" s="189" t="s">
        <v>104</v>
      </c>
      <c r="D148" s="189"/>
      <c r="E148" s="189"/>
      <c r="F148" s="189"/>
      <c r="G148" s="106">
        <v>775622600</v>
      </c>
      <c r="H148" s="106">
        <v>0</v>
      </c>
      <c r="I148" s="106">
        <v>775622600</v>
      </c>
      <c r="J148" s="106">
        <v>1478300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775622600</v>
      </c>
      <c r="Q148" s="106">
        <v>1000</v>
      </c>
      <c r="R148" s="106">
        <v>1477300</v>
      </c>
      <c r="S148" s="106">
        <v>0</v>
      </c>
      <c r="T148" s="109" t="str">
        <f t="shared" si="10"/>
        <v>Субвенции бюджетам бюджетной системы Российской Федерации</v>
      </c>
      <c r="U148" s="105" t="str">
        <f t="shared" si="11"/>
        <v>010</v>
      </c>
      <c r="V148" s="189" t="str">
        <f t="shared" si="12"/>
        <v>00020230000000000151</v>
      </c>
      <c r="W148" s="189"/>
      <c r="X148" s="189"/>
      <c r="Y148" s="189"/>
      <c r="Z148" s="106">
        <v>143449786.36</v>
      </c>
      <c r="AA148" s="106">
        <v>0</v>
      </c>
      <c r="AB148" s="106">
        <v>143449786.36</v>
      </c>
      <c r="AC148" s="106">
        <v>320400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143449786.36</v>
      </c>
      <c r="AJ148" s="106">
        <v>0</v>
      </c>
      <c r="AK148" s="126">
        <v>320400</v>
      </c>
      <c r="AL148" s="107">
        <v>0</v>
      </c>
      <c r="AM148" s="108" t="str">
        <f t="shared" si="13"/>
        <v>00020230000000000151</v>
      </c>
      <c r="AN148" s="103"/>
    </row>
    <row r="149" spans="1:40" s="104" customFormat="1" ht="39">
      <c r="A149" s="154" t="s">
        <v>105</v>
      </c>
      <c r="B149" s="105" t="s">
        <v>195</v>
      </c>
      <c r="C149" s="189" t="s">
        <v>106</v>
      </c>
      <c r="D149" s="189"/>
      <c r="E149" s="189"/>
      <c r="F149" s="189"/>
      <c r="G149" s="106">
        <v>3860200</v>
      </c>
      <c r="H149" s="106">
        <v>0</v>
      </c>
      <c r="I149" s="106">
        <v>3860200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3860200</v>
      </c>
      <c r="Q149" s="106">
        <v>0</v>
      </c>
      <c r="R149" s="106">
        <v>0</v>
      </c>
      <c r="S149" s="106">
        <v>0</v>
      </c>
      <c r="T149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9" s="105" t="str">
        <f t="shared" si="11"/>
        <v>010</v>
      </c>
      <c r="V149" s="189" t="str">
        <f t="shared" si="12"/>
        <v>00020230013000000151</v>
      </c>
      <c r="W149" s="189"/>
      <c r="X149" s="189"/>
      <c r="Y149" s="189"/>
      <c r="Z149" s="106">
        <v>680000</v>
      </c>
      <c r="AA149" s="106">
        <v>0</v>
      </c>
      <c r="AB149" s="106">
        <v>680000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680000</v>
      </c>
      <c r="AJ149" s="106">
        <v>0</v>
      </c>
      <c r="AK149" s="126">
        <v>0</v>
      </c>
      <c r="AL149" s="107">
        <v>0</v>
      </c>
      <c r="AM149" s="108" t="str">
        <f t="shared" si="13"/>
        <v>00020230013000000151</v>
      </c>
      <c r="AN149" s="103"/>
    </row>
    <row r="150" spans="1:40" s="104" customFormat="1" ht="39">
      <c r="A150" s="153" t="s">
        <v>107</v>
      </c>
      <c r="B150" s="100" t="s">
        <v>195</v>
      </c>
      <c r="C150" s="183" t="s">
        <v>108</v>
      </c>
      <c r="D150" s="184"/>
      <c r="E150" s="184"/>
      <c r="F150" s="185"/>
      <c r="G150" s="106">
        <v>3860200</v>
      </c>
      <c r="H150" s="101">
        <v>0</v>
      </c>
      <c r="I150" s="106">
        <v>3860200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3860200</v>
      </c>
      <c r="Q150" s="84">
        <v>0</v>
      </c>
      <c r="R150" s="84">
        <v>0</v>
      </c>
      <c r="S150" s="84">
        <v>0</v>
      </c>
      <c r="T150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0" s="151" t="str">
        <f t="shared" si="11"/>
        <v>010</v>
      </c>
      <c r="V150" s="186" t="str">
        <f t="shared" si="12"/>
        <v>00020230013050000151</v>
      </c>
      <c r="W150" s="187"/>
      <c r="X150" s="187"/>
      <c r="Y150" s="188"/>
      <c r="Z150" s="106">
        <v>680000</v>
      </c>
      <c r="AA150" s="101">
        <v>0</v>
      </c>
      <c r="AB150" s="106">
        <v>680000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680000</v>
      </c>
      <c r="AJ150" s="84">
        <v>0</v>
      </c>
      <c r="AK150" s="85">
        <v>0</v>
      </c>
      <c r="AL150" s="86">
        <v>0</v>
      </c>
      <c r="AM150" s="102" t="str">
        <f t="shared" si="13"/>
        <v>00020230013050000151</v>
      </c>
      <c r="AN150" s="103"/>
    </row>
    <row r="151" spans="1:40" s="104" customFormat="1" ht="29.25">
      <c r="A151" s="154" t="s">
        <v>109</v>
      </c>
      <c r="B151" s="105" t="s">
        <v>195</v>
      </c>
      <c r="C151" s="189" t="s">
        <v>110</v>
      </c>
      <c r="D151" s="189"/>
      <c r="E151" s="189"/>
      <c r="F151" s="189"/>
      <c r="G151" s="106">
        <v>4375500</v>
      </c>
      <c r="H151" s="106">
        <v>0</v>
      </c>
      <c r="I151" s="106">
        <v>4375500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4375500</v>
      </c>
      <c r="Q151" s="106">
        <v>0</v>
      </c>
      <c r="R151" s="106">
        <v>0</v>
      </c>
      <c r="S151" s="106">
        <v>0</v>
      </c>
      <c r="T151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1" s="105" t="str">
        <f t="shared" si="11"/>
        <v>010</v>
      </c>
      <c r="V151" s="189" t="str">
        <f t="shared" si="12"/>
        <v>00020230021000000151</v>
      </c>
      <c r="W151" s="189"/>
      <c r="X151" s="189"/>
      <c r="Y151" s="189"/>
      <c r="Z151" s="106">
        <v>725500</v>
      </c>
      <c r="AA151" s="106">
        <v>0</v>
      </c>
      <c r="AB151" s="106">
        <v>725500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725500</v>
      </c>
      <c r="AJ151" s="106">
        <v>0</v>
      </c>
      <c r="AK151" s="126">
        <v>0</v>
      </c>
      <c r="AL151" s="107">
        <v>0</v>
      </c>
      <c r="AM151" s="108" t="str">
        <f t="shared" si="13"/>
        <v>00020230021000000151</v>
      </c>
      <c r="AN151" s="103"/>
    </row>
    <row r="152" spans="1:40" s="104" customFormat="1" ht="29.25">
      <c r="A152" s="153" t="s">
        <v>111</v>
      </c>
      <c r="B152" s="100" t="s">
        <v>195</v>
      </c>
      <c r="C152" s="183" t="s">
        <v>112</v>
      </c>
      <c r="D152" s="184"/>
      <c r="E152" s="184"/>
      <c r="F152" s="185"/>
      <c r="G152" s="106">
        <v>4375500</v>
      </c>
      <c r="H152" s="101">
        <v>0</v>
      </c>
      <c r="I152" s="106">
        <v>4375500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4375500</v>
      </c>
      <c r="Q152" s="84">
        <v>0</v>
      </c>
      <c r="R152" s="84">
        <v>0</v>
      </c>
      <c r="S152" s="84">
        <v>0</v>
      </c>
      <c r="T152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2" s="151" t="str">
        <f t="shared" si="11"/>
        <v>010</v>
      </c>
      <c r="V152" s="186" t="str">
        <f t="shared" si="12"/>
        <v>00020230021050000151</v>
      </c>
      <c r="W152" s="187"/>
      <c r="X152" s="187"/>
      <c r="Y152" s="188"/>
      <c r="Z152" s="106">
        <v>725500</v>
      </c>
      <c r="AA152" s="101">
        <v>0</v>
      </c>
      <c r="AB152" s="106">
        <v>725500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725500</v>
      </c>
      <c r="AJ152" s="84">
        <v>0</v>
      </c>
      <c r="AK152" s="85">
        <v>0</v>
      </c>
      <c r="AL152" s="86">
        <v>0</v>
      </c>
      <c r="AM152" s="102" t="str">
        <f t="shared" si="13"/>
        <v>00020230021050000151</v>
      </c>
      <c r="AN152" s="103"/>
    </row>
    <row r="153" spans="1:40" s="104" customFormat="1" ht="29.25">
      <c r="A153" s="154" t="s">
        <v>113</v>
      </c>
      <c r="B153" s="105" t="s">
        <v>195</v>
      </c>
      <c r="C153" s="189" t="s">
        <v>114</v>
      </c>
      <c r="D153" s="189"/>
      <c r="E153" s="189"/>
      <c r="F153" s="189"/>
      <c r="G153" s="106">
        <v>638508400</v>
      </c>
      <c r="H153" s="106">
        <v>0</v>
      </c>
      <c r="I153" s="106">
        <v>638508400</v>
      </c>
      <c r="J153" s="106">
        <v>539900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638508400</v>
      </c>
      <c r="Q153" s="106">
        <v>1000</v>
      </c>
      <c r="R153" s="106">
        <v>538900</v>
      </c>
      <c r="S153" s="106">
        <v>0</v>
      </c>
      <c r="T153" s="109" t="str">
        <f t="shared" si="10"/>
        <v>Субвенции местным бюджетам на выполнение передаваемых полномочий субъектов Российской Федерации</v>
      </c>
      <c r="U153" s="105" t="str">
        <f t="shared" si="11"/>
        <v>010</v>
      </c>
      <c r="V153" s="189" t="str">
        <f t="shared" si="12"/>
        <v>00020230024000000151</v>
      </c>
      <c r="W153" s="189"/>
      <c r="X153" s="189"/>
      <c r="Y153" s="189"/>
      <c r="Z153" s="106">
        <v>122839000</v>
      </c>
      <c r="AA153" s="106">
        <v>0</v>
      </c>
      <c r="AB153" s="106">
        <v>122839000</v>
      </c>
      <c r="AC153" s="106">
        <v>85800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122839000</v>
      </c>
      <c r="AJ153" s="106">
        <v>0</v>
      </c>
      <c r="AK153" s="126">
        <v>85800</v>
      </c>
      <c r="AL153" s="107">
        <v>0</v>
      </c>
      <c r="AM153" s="108" t="str">
        <f t="shared" si="13"/>
        <v>00020230024000000151</v>
      </c>
      <c r="AN153" s="103"/>
    </row>
    <row r="154" spans="1:40" s="104" customFormat="1" ht="29.25">
      <c r="A154" s="153" t="s">
        <v>115</v>
      </c>
      <c r="B154" s="100" t="s">
        <v>195</v>
      </c>
      <c r="C154" s="183" t="s">
        <v>116</v>
      </c>
      <c r="D154" s="184"/>
      <c r="E154" s="184"/>
      <c r="F154" s="185"/>
      <c r="G154" s="106">
        <v>638508400</v>
      </c>
      <c r="H154" s="101">
        <v>0</v>
      </c>
      <c r="I154" s="106">
        <v>638508400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638508400</v>
      </c>
      <c r="Q154" s="84">
        <v>0</v>
      </c>
      <c r="R154" s="84">
        <v>0</v>
      </c>
      <c r="S154" s="84">
        <v>0</v>
      </c>
      <c r="T154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4" s="151" t="str">
        <f t="shared" si="11"/>
        <v>010</v>
      </c>
      <c r="V154" s="186" t="str">
        <f t="shared" si="12"/>
        <v>00020230024050000151</v>
      </c>
      <c r="W154" s="187"/>
      <c r="X154" s="187"/>
      <c r="Y154" s="188"/>
      <c r="Z154" s="106">
        <v>122839000</v>
      </c>
      <c r="AA154" s="101">
        <v>0</v>
      </c>
      <c r="AB154" s="106">
        <v>122839000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122839000</v>
      </c>
      <c r="AJ154" s="84">
        <v>0</v>
      </c>
      <c r="AK154" s="85">
        <v>0</v>
      </c>
      <c r="AL154" s="86">
        <v>0</v>
      </c>
      <c r="AM154" s="102" t="str">
        <f t="shared" si="13"/>
        <v>00020230024050000151</v>
      </c>
      <c r="AN154" s="103"/>
    </row>
    <row r="155" spans="1:40" s="104" customFormat="1" ht="29.25">
      <c r="A155" s="153" t="s">
        <v>117</v>
      </c>
      <c r="B155" s="100" t="s">
        <v>195</v>
      </c>
      <c r="C155" s="183" t="s">
        <v>118</v>
      </c>
      <c r="D155" s="184"/>
      <c r="E155" s="184"/>
      <c r="F155" s="185"/>
      <c r="G155" s="106">
        <v>0</v>
      </c>
      <c r="H155" s="101">
        <v>0</v>
      </c>
      <c r="I155" s="106">
        <v>0</v>
      </c>
      <c r="J155" s="101">
        <v>538900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538900</v>
      </c>
      <c r="S155" s="84">
        <v>0</v>
      </c>
      <c r="T155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5" s="151" t="str">
        <f t="shared" si="11"/>
        <v>010</v>
      </c>
      <c r="V155" s="186" t="str">
        <f t="shared" si="12"/>
        <v>00020230024100000151</v>
      </c>
      <c r="W155" s="187"/>
      <c r="X155" s="187"/>
      <c r="Y155" s="188"/>
      <c r="Z155" s="106">
        <v>0</v>
      </c>
      <c r="AA155" s="101">
        <v>0</v>
      </c>
      <c r="AB155" s="106">
        <v>0</v>
      </c>
      <c r="AC155" s="101">
        <v>85800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5">
        <v>85800</v>
      </c>
      <c r="AL155" s="86">
        <v>0</v>
      </c>
      <c r="AM155" s="102" t="str">
        <f t="shared" si="13"/>
        <v>00020230024100000151</v>
      </c>
      <c r="AN155" s="103"/>
    </row>
    <row r="156" spans="1:40" s="104" customFormat="1" ht="29.25">
      <c r="A156" s="153" t="s">
        <v>119</v>
      </c>
      <c r="B156" s="100" t="s">
        <v>195</v>
      </c>
      <c r="C156" s="183" t="s">
        <v>120</v>
      </c>
      <c r="D156" s="184"/>
      <c r="E156" s="184"/>
      <c r="F156" s="185"/>
      <c r="G156" s="106">
        <v>0</v>
      </c>
      <c r="H156" s="101">
        <v>0</v>
      </c>
      <c r="I156" s="106">
        <v>0</v>
      </c>
      <c r="J156" s="101">
        <v>1000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1000</v>
      </c>
      <c r="R156" s="84">
        <v>0</v>
      </c>
      <c r="S156" s="84">
        <v>0</v>
      </c>
      <c r="T156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56" s="151" t="str">
        <f t="shared" si="11"/>
        <v>010</v>
      </c>
      <c r="V156" s="186" t="str">
        <f t="shared" si="12"/>
        <v>00020230024130000151</v>
      </c>
      <c r="W156" s="187"/>
      <c r="X156" s="187"/>
      <c r="Y156" s="188"/>
      <c r="Z156" s="106">
        <v>0</v>
      </c>
      <c r="AA156" s="101">
        <v>0</v>
      </c>
      <c r="AB156" s="106">
        <v>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5">
        <v>0</v>
      </c>
      <c r="AL156" s="86">
        <v>0</v>
      </c>
      <c r="AM156" s="102" t="str">
        <f t="shared" si="13"/>
        <v>00020230024130000151</v>
      </c>
      <c r="AN156" s="103"/>
    </row>
    <row r="157" spans="1:40" s="104" customFormat="1" ht="39">
      <c r="A157" s="154" t="s">
        <v>121</v>
      </c>
      <c r="B157" s="105" t="s">
        <v>195</v>
      </c>
      <c r="C157" s="189" t="s">
        <v>122</v>
      </c>
      <c r="D157" s="189"/>
      <c r="E157" s="189"/>
      <c r="F157" s="189"/>
      <c r="G157" s="106">
        <v>39373600</v>
      </c>
      <c r="H157" s="106">
        <v>0</v>
      </c>
      <c r="I157" s="106">
        <v>39373600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39373600</v>
      </c>
      <c r="Q157" s="106">
        <v>0</v>
      </c>
      <c r="R157" s="106">
        <v>0</v>
      </c>
      <c r="S157" s="106">
        <v>0</v>
      </c>
      <c r="T157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7" s="105" t="str">
        <f t="shared" si="11"/>
        <v>010</v>
      </c>
      <c r="V157" s="189" t="str">
        <f t="shared" si="12"/>
        <v>00020230027000000151</v>
      </c>
      <c r="W157" s="189"/>
      <c r="X157" s="189"/>
      <c r="Y157" s="189"/>
      <c r="Z157" s="106">
        <v>6225110</v>
      </c>
      <c r="AA157" s="106">
        <v>0</v>
      </c>
      <c r="AB157" s="106">
        <v>6225110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6225110</v>
      </c>
      <c r="AJ157" s="106">
        <v>0</v>
      </c>
      <c r="AK157" s="126">
        <v>0</v>
      </c>
      <c r="AL157" s="107">
        <v>0</v>
      </c>
      <c r="AM157" s="108" t="str">
        <f t="shared" si="13"/>
        <v>00020230027000000151</v>
      </c>
      <c r="AN157" s="103"/>
    </row>
    <row r="158" spans="1:40" s="104" customFormat="1" ht="39">
      <c r="A158" s="153" t="s">
        <v>123</v>
      </c>
      <c r="B158" s="100" t="s">
        <v>195</v>
      </c>
      <c r="C158" s="183" t="s">
        <v>124</v>
      </c>
      <c r="D158" s="184"/>
      <c r="E158" s="184"/>
      <c r="F158" s="185"/>
      <c r="G158" s="106">
        <v>39373600</v>
      </c>
      <c r="H158" s="101">
        <v>0</v>
      </c>
      <c r="I158" s="106">
        <v>39373600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39373600</v>
      </c>
      <c r="Q158" s="84">
        <v>0</v>
      </c>
      <c r="R158" s="84">
        <v>0</v>
      </c>
      <c r="S158" s="84">
        <v>0</v>
      </c>
      <c r="T158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8" s="151" t="str">
        <f t="shared" si="11"/>
        <v>010</v>
      </c>
      <c r="V158" s="186" t="str">
        <f t="shared" si="12"/>
        <v>00020230027050000151</v>
      </c>
      <c r="W158" s="187"/>
      <c r="X158" s="187"/>
      <c r="Y158" s="188"/>
      <c r="Z158" s="106">
        <v>6225110</v>
      </c>
      <c r="AA158" s="101">
        <v>0</v>
      </c>
      <c r="AB158" s="106">
        <v>6225110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6225110</v>
      </c>
      <c r="AJ158" s="84">
        <v>0</v>
      </c>
      <c r="AK158" s="85">
        <v>0</v>
      </c>
      <c r="AL158" s="86">
        <v>0</v>
      </c>
      <c r="AM158" s="102" t="str">
        <f t="shared" si="13"/>
        <v>00020230027050000151</v>
      </c>
      <c r="AN158" s="103"/>
    </row>
    <row r="159" spans="1:40" s="104" customFormat="1" ht="58.5">
      <c r="A159" s="154" t="s">
        <v>125</v>
      </c>
      <c r="B159" s="105" t="s">
        <v>195</v>
      </c>
      <c r="C159" s="189" t="s">
        <v>126</v>
      </c>
      <c r="D159" s="189"/>
      <c r="E159" s="189"/>
      <c r="F159" s="189"/>
      <c r="G159" s="106">
        <v>3684600</v>
      </c>
      <c r="H159" s="106">
        <v>0</v>
      </c>
      <c r="I159" s="106">
        <v>3684600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3684600</v>
      </c>
      <c r="Q159" s="106">
        <v>0</v>
      </c>
      <c r="R159" s="106">
        <v>0</v>
      </c>
      <c r="S159" s="106">
        <v>0</v>
      </c>
      <c r="T159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9" s="105" t="str">
        <f t="shared" si="11"/>
        <v>010</v>
      </c>
      <c r="V159" s="189" t="str">
        <f t="shared" si="12"/>
        <v>00020230029000000151</v>
      </c>
      <c r="W159" s="189"/>
      <c r="X159" s="189"/>
      <c r="Y159" s="189"/>
      <c r="Z159" s="106">
        <v>2600000</v>
      </c>
      <c r="AA159" s="106">
        <v>0</v>
      </c>
      <c r="AB159" s="106">
        <v>2600000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2600000</v>
      </c>
      <c r="AJ159" s="106">
        <v>0</v>
      </c>
      <c r="AK159" s="126">
        <v>0</v>
      </c>
      <c r="AL159" s="107">
        <v>0</v>
      </c>
      <c r="AM159" s="108" t="str">
        <f t="shared" si="13"/>
        <v>00020230029000000151</v>
      </c>
      <c r="AN159" s="103"/>
    </row>
    <row r="160" spans="1:40" s="104" customFormat="1" ht="58.5">
      <c r="A160" s="153" t="s">
        <v>127</v>
      </c>
      <c r="B160" s="100" t="s">
        <v>195</v>
      </c>
      <c r="C160" s="183" t="s">
        <v>128</v>
      </c>
      <c r="D160" s="184"/>
      <c r="E160" s="184"/>
      <c r="F160" s="185"/>
      <c r="G160" s="106">
        <v>3684600</v>
      </c>
      <c r="H160" s="101">
        <v>0</v>
      </c>
      <c r="I160" s="106">
        <v>3684600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3684600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0" s="151" t="str">
        <f t="shared" si="11"/>
        <v>010</v>
      </c>
      <c r="V160" s="186" t="str">
        <f t="shared" si="12"/>
        <v>00020230029050000151</v>
      </c>
      <c r="W160" s="187"/>
      <c r="X160" s="187"/>
      <c r="Y160" s="188"/>
      <c r="Z160" s="106">
        <v>2600000</v>
      </c>
      <c r="AA160" s="101">
        <v>0</v>
      </c>
      <c r="AB160" s="106">
        <v>2600000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2600000</v>
      </c>
      <c r="AJ160" s="84">
        <v>0</v>
      </c>
      <c r="AK160" s="85">
        <v>0</v>
      </c>
      <c r="AL160" s="86">
        <v>0</v>
      </c>
      <c r="AM160" s="102" t="str">
        <f t="shared" si="13"/>
        <v>00020230029050000151</v>
      </c>
      <c r="AN160" s="103"/>
    </row>
    <row r="161" spans="1:40" s="104" customFormat="1" ht="48.75">
      <c r="A161" s="154" t="s">
        <v>129</v>
      </c>
      <c r="B161" s="105" t="s">
        <v>195</v>
      </c>
      <c r="C161" s="189" t="s">
        <v>130</v>
      </c>
      <c r="D161" s="189"/>
      <c r="E161" s="189"/>
      <c r="F161" s="189"/>
      <c r="G161" s="106">
        <v>23934400</v>
      </c>
      <c r="H161" s="106">
        <v>0</v>
      </c>
      <c r="I161" s="106">
        <v>23934400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23934400</v>
      </c>
      <c r="Q161" s="106">
        <v>0</v>
      </c>
      <c r="R161" s="106">
        <v>0</v>
      </c>
      <c r="S161" s="106">
        <v>0</v>
      </c>
      <c r="T161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1" s="105" t="str">
        <f t="shared" si="11"/>
        <v>010</v>
      </c>
      <c r="V161" s="189" t="str">
        <f t="shared" si="12"/>
        <v>00020235082000000151</v>
      </c>
      <c r="W161" s="189"/>
      <c r="X161" s="189"/>
      <c r="Y161" s="189"/>
      <c r="Z161" s="106">
        <v>0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0</v>
      </c>
      <c r="AL161" s="107">
        <v>0</v>
      </c>
      <c r="AM161" s="108" t="str">
        <f t="shared" si="13"/>
        <v>00020235082000000151</v>
      </c>
      <c r="AN161" s="103"/>
    </row>
    <row r="162" spans="1:40" s="104" customFormat="1" ht="48.75">
      <c r="A162" s="153" t="s">
        <v>131</v>
      </c>
      <c r="B162" s="100" t="s">
        <v>195</v>
      </c>
      <c r="C162" s="183" t="s">
        <v>132</v>
      </c>
      <c r="D162" s="184"/>
      <c r="E162" s="184"/>
      <c r="F162" s="185"/>
      <c r="G162" s="106">
        <v>23934400</v>
      </c>
      <c r="H162" s="101">
        <v>0</v>
      </c>
      <c r="I162" s="106">
        <v>23934400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23934400</v>
      </c>
      <c r="Q162" s="84">
        <v>0</v>
      </c>
      <c r="R162" s="84">
        <v>0</v>
      </c>
      <c r="S162" s="84">
        <v>0</v>
      </c>
      <c r="T162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2" s="151" t="str">
        <f t="shared" si="11"/>
        <v>010</v>
      </c>
      <c r="V162" s="186" t="str">
        <f t="shared" si="12"/>
        <v>00020235082050000151</v>
      </c>
      <c r="W162" s="187"/>
      <c r="X162" s="187"/>
      <c r="Y162" s="188"/>
      <c r="Z162" s="106">
        <v>0</v>
      </c>
      <c r="AA162" s="101">
        <v>0</v>
      </c>
      <c r="AB162" s="106">
        <v>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0</v>
      </c>
      <c r="AL162" s="86">
        <v>0</v>
      </c>
      <c r="AM162" s="102" t="str">
        <f t="shared" si="13"/>
        <v>00020235082050000151</v>
      </c>
      <c r="AN162" s="103"/>
    </row>
    <row r="163" spans="1:40" s="104" customFormat="1" ht="29.25">
      <c r="A163" s="154" t="s">
        <v>133</v>
      </c>
      <c r="B163" s="105" t="s">
        <v>195</v>
      </c>
      <c r="C163" s="189" t="s">
        <v>134</v>
      </c>
      <c r="D163" s="189"/>
      <c r="E163" s="189"/>
      <c r="F163" s="189"/>
      <c r="G163" s="106">
        <v>938400</v>
      </c>
      <c r="H163" s="106">
        <v>0</v>
      </c>
      <c r="I163" s="106">
        <v>938400</v>
      </c>
      <c r="J163" s="106">
        <v>938400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938400</v>
      </c>
      <c r="Q163" s="106">
        <v>0</v>
      </c>
      <c r="R163" s="106">
        <v>938400</v>
      </c>
      <c r="S163" s="106">
        <v>0</v>
      </c>
      <c r="T163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3" s="105" t="str">
        <f t="shared" si="11"/>
        <v>010</v>
      </c>
      <c r="V163" s="189" t="str">
        <f t="shared" si="12"/>
        <v>00020235118000000151</v>
      </c>
      <c r="W163" s="189"/>
      <c r="X163" s="189"/>
      <c r="Y163" s="189"/>
      <c r="Z163" s="106">
        <v>234600</v>
      </c>
      <c r="AA163" s="106">
        <v>0</v>
      </c>
      <c r="AB163" s="106">
        <v>234600</v>
      </c>
      <c r="AC163" s="106">
        <v>234600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234600</v>
      </c>
      <c r="AJ163" s="106">
        <v>0</v>
      </c>
      <c r="AK163" s="126">
        <v>234600</v>
      </c>
      <c r="AL163" s="107">
        <v>0</v>
      </c>
      <c r="AM163" s="108" t="str">
        <f t="shared" si="13"/>
        <v>00020235118000000151</v>
      </c>
      <c r="AN163" s="103"/>
    </row>
    <row r="164" spans="1:40" s="104" customFormat="1" ht="39">
      <c r="A164" s="153" t="s">
        <v>135</v>
      </c>
      <c r="B164" s="100" t="s">
        <v>195</v>
      </c>
      <c r="C164" s="183" t="s">
        <v>136</v>
      </c>
      <c r="D164" s="184"/>
      <c r="E164" s="184"/>
      <c r="F164" s="185"/>
      <c r="G164" s="106">
        <v>938400</v>
      </c>
      <c r="H164" s="101">
        <v>0</v>
      </c>
      <c r="I164" s="106">
        <v>938400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938400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4" s="151" t="str">
        <f t="shared" si="11"/>
        <v>010</v>
      </c>
      <c r="V164" s="186" t="str">
        <f t="shared" si="12"/>
        <v>00020235118050000151</v>
      </c>
      <c r="W164" s="187"/>
      <c r="X164" s="187"/>
      <c r="Y164" s="188"/>
      <c r="Z164" s="106">
        <v>234600</v>
      </c>
      <c r="AA164" s="101">
        <v>0</v>
      </c>
      <c r="AB164" s="106">
        <v>234600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234600</v>
      </c>
      <c r="AJ164" s="84">
        <v>0</v>
      </c>
      <c r="AK164" s="85">
        <v>0</v>
      </c>
      <c r="AL164" s="86">
        <v>0</v>
      </c>
      <c r="AM164" s="102" t="str">
        <f t="shared" si="13"/>
        <v>00020235118050000151</v>
      </c>
      <c r="AN164" s="103"/>
    </row>
    <row r="165" spans="1:40" s="104" customFormat="1" ht="39">
      <c r="A165" s="153" t="s">
        <v>137</v>
      </c>
      <c r="B165" s="100" t="s">
        <v>195</v>
      </c>
      <c r="C165" s="183" t="s">
        <v>138</v>
      </c>
      <c r="D165" s="184"/>
      <c r="E165" s="184"/>
      <c r="F165" s="185"/>
      <c r="G165" s="106">
        <v>0</v>
      </c>
      <c r="H165" s="101">
        <v>0</v>
      </c>
      <c r="I165" s="106">
        <v>0</v>
      </c>
      <c r="J165" s="101">
        <v>938400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938400</v>
      </c>
      <c r="S165" s="84">
        <v>0</v>
      </c>
      <c r="T165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5" s="151" t="str">
        <f t="shared" si="11"/>
        <v>010</v>
      </c>
      <c r="V165" s="186" t="str">
        <f t="shared" si="12"/>
        <v>00020235118100000151</v>
      </c>
      <c r="W165" s="187"/>
      <c r="X165" s="187"/>
      <c r="Y165" s="188"/>
      <c r="Z165" s="106">
        <v>0</v>
      </c>
      <c r="AA165" s="101">
        <v>0</v>
      </c>
      <c r="AB165" s="106">
        <v>0</v>
      </c>
      <c r="AC165" s="101">
        <v>234600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234600</v>
      </c>
      <c r="AL165" s="86">
        <v>0</v>
      </c>
      <c r="AM165" s="102" t="str">
        <f t="shared" si="13"/>
        <v>00020235118100000151</v>
      </c>
      <c r="AN165" s="103"/>
    </row>
    <row r="166" spans="1:40" s="104" customFormat="1" ht="19.5">
      <c r="A166" s="154" t="s">
        <v>139</v>
      </c>
      <c r="B166" s="105" t="s">
        <v>195</v>
      </c>
      <c r="C166" s="189" t="s">
        <v>140</v>
      </c>
      <c r="D166" s="189"/>
      <c r="E166" s="189"/>
      <c r="F166" s="189"/>
      <c r="G166" s="106">
        <v>60091300</v>
      </c>
      <c r="H166" s="106">
        <v>0</v>
      </c>
      <c r="I166" s="106">
        <v>60091300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60091300</v>
      </c>
      <c r="Q166" s="106">
        <v>0</v>
      </c>
      <c r="R166" s="106">
        <v>0</v>
      </c>
      <c r="S166" s="106">
        <v>0</v>
      </c>
      <c r="T166" s="109" t="str">
        <f t="shared" si="10"/>
        <v>Субвенции бюджетам на оплату жилищно-коммунальных услуг отдельным категориям граждан</v>
      </c>
      <c r="U166" s="105" t="str">
        <f t="shared" si="11"/>
        <v>010</v>
      </c>
      <c r="V166" s="189" t="str">
        <f t="shared" si="12"/>
        <v>00020235250000000151</v>
      </c>
      <c r="W166" s="189"/>
      <c r="X166" s="189"/>
      <c r="Y166" s="189"/>
      <c r="Z166" s="106">
        <v>10060000</v>
      </c>
      <c r="AA166" s="106">
        <v>0</v>
      </c>
      <c r="AB166" s="106">
        <v>10060000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10060000</v>
      </c>
      <c r="AJ166" s="106">
        <v>0</v>
      </c>
      <c r="AK166" s="126">
        <v>0</v>
      </c>
      <c r="AL166" s="107">
        <v>0</v>
      </c>
      <c r="AM166" s="108" t="str">
        <f t="shared" si="13"/>
        <v>00020235250000000151</v>
      </c>
      <c r="AN166" s="103"/>
    </row>
    <row r="167" spans="1:40" s="104" customFormat="1" ht="29.25">
      <c r="A167" s="153" t="s">
        <v>141</v>
      </c>
      <c r="B167" s="100" t="s">
        <v>195</v>
      </c>
      <c r="C167" s="183" t="s">
        <v>142</v>
      </c>
      <c r="D167" s="184"/>
      <c r="E167" s="184"/>
      <c r="F167" s="185"/>
      <c r="G167" s="106">
        <v>60091300</v>
      </c>
      <c r="H167" s="101">
        <v>0</v>
      </c>
      <c r="I167" s="106">
        <v>60091300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60091300</v>
      </c>
      <c r="Q167" s="84">
        <v>0</v>
      </c>
      <c r="R167" s="84">
        <v>0</v>
      </c>
      <c r="S167" s="84">
        <v>0</v>
      </c>
      <c r="T167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7" s="151" t="str">
        <f t="shared" si="11"/>
        <v>010</v>
      </c>
      <c r="V167" s="186" t="str">
        <f t="shared" si="12"/>
        <v>00020235250050000151</v>
      </c>
      <c r="W167" s="187"/>
      <c r="X167" s="187"/>
      <c r="Y167" s="188"/>
      <c r="Z167" s="106">
        <v>10060000</v>
      </c>
      <c r="AA167" s="101">
        <v>0</v>
      </c>
      <c r="AB167" s="106">
        <v>10060000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10060000</v>
      </c>
      <c r="AJ167" s="84">
        <v>0</v>
      </c>
      <c r="AK167" s="85">
        <v>0</v>
      </c>
      <c r="AL167" s="86">
        <v>0</v>
      </c>
      <c r="AM167" s="102" t="str">
        <f t="shared" si="13"/>
        <v>00020235250050000151</v>
      </c>
      <c r="AN167" s="103"/>
    </row>
    <row r="168" spans="1:40" s="104" customFormat="1" ht="11.25">
      <c r="A168" s="154" t="s">
        <v>143</v>
      </c>
      <c r="B168" s="105" t="s">
        <v>195</v>
      </c>
      <c r="C168" s="189" t="s">
        <v>144</v>
      </c>
      <c r="D168" s="189"/>
      <c r="E168" s="189"/>
      <c r="F168" s="189"/>
      <c r="G168" s="106">
        <v>856200</v>
      </c>
      <c r="H168" s="106">
        <v>0</v>
      </c>
      <c r="I168" s="106">
        <v>856200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856200</v>
      </c>
      <c r="Q168" s="106">
        <v>0</v>
      </c>
      <c r="R168" s="106">
        <v>0</v>
      </c>
      <c r="S168" s="106">
        <v>0</v>
      </c>
      <c r="T168" s="109" t="str">
        <f t="shared" si="10"/>
        <v>Прочие субвенции</v>
      </c>
      <c r="U168" s="105" t="str">
        <f t="shared" si="11"/>
        <v>010</v>
      </c>
      <c r="V168" s="189" t="str">
        <f t="shared" si="12"/>
        <v>00020239999000000151</v>
      </c>
      <c r="W168" s="189"/>
      <c r="X168" s="189"/>
      <c r="Y168" s="189"/>
      <c r="Z168" s="106">
        <v>85576.36</v>
      </c>
      <c r="AA168" s="106">
        <v>0</v>
      </c>
      <c r="AB168" s="106">
        <v>85576.36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85576.36</v>
      </c>
      <c r="AJ168" s="106">
        <v>0</v>
      </c>
      <c r="AK168" s="126">
        <v>0</v>
      </c>
      <c r="AL168" s="107">
        <v>0</v>
      </c>
      <c r="AM168" s="108" t="str">
        <f t="shared" si="13"/>
        <v>00020239999000000151</v>
      </c>
      <c r="AN168" s="103"/>
    </row>
    <row r="169" spans="1:40" s="104" customFormat="1" ht="19.5">
      <c r="A169" s="153" t="s">
        <v>145</v>
      </c>
      <c r="B169" s="100" t="s">
        <v>195</v>
      </c>
      <c r="C169" s="183" t="s">
        <v>146</v>
      </c>
      <c r="D169" s="184"/>
      <c r="E169" s="184"/>
      <c r="F169" s="185"/>
      <c r="G169" s="106">
        <v>856200</v>
      </c>
      <c r="H169" s="101">
        <v>0</v>
      </c>
      <c r="I169" s="106">
        <v>856200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856200</v>
      </c>
      <c r="Q169" s="84">
        <v>0</v>
      </c>
      <c r="R169" s="84">
        <v>0</v>
      </c>
      <c r="S169" s="84">
        <v>0</v>
      </c>
      <c r="T169" s="143" t="str">
        <f t="shared" si="10"/>
        <v>Прочие субвенции бюджетам муниципальных районов</v>
      </c>
      <c r="U169" s="151" t="str">
        <f t="shared" si="11"/>
        <v>010</v>
      </c>
      <c r="V169" s="186" t="str">
        <f t="shared" si="12"/>
        <v>00020239999050000151</v>
      </c>
      <c r="W169" s="187"/>
      <c r="X169" s="187"/>
      <c r="Y169" s="188"/>
      <c r="Z169" s="106">
        <v>85576.36</v>
      </c>
      <c r="AA169" s="101">
        <v>0</v>
      </c>
      <c r="AB169" s="106">
        <v>85576.36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85576.36</v>
      </c>
      <c r="AJ169" s="84">
        <v>0</v>
      </c>
      <c r="AK169" s="85">
        <v>0</v>
      </c>
      <c r="AL169" s="86">
        <v>0</v>
      </c>
      <c r="AM169" s="102" t="str">
        <f t="shared" si="13"/>
        <v>00020239999050000151</v>
      </c>
      <c r="AN169" s="103"/>
    </row>
    <row r="170" spans="1:40" s="104" customFormat="1" ht="11.25">
      <c r="A170" s="154" t="s">
        <v>347</v>
      </c>
      <c r="B170" s="105" t="s">
        <v>195</v>
      </c>
      <c r="C170" s="189" t="s">
        <v>147</v>
      </c>
      <c r="D170" s="189"/>
      <c r="E170" s="189"/>
      <c r="F170" s="189"/>
      <c r="G170" s="106">
        <v>102000</v>
      </c>
      <c r="H170" s="106">
        <v>0</v>
      </c>
      <c r="I170" s="106">
        <v>102000</v>
      </c>
      <c r="J170" s="106">
        <v>1108534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1125534</v>
      </c>
      <c r="Q170" s="106">
        <v>0</v>
      </c>
      <c r="R170" s="106">
        <v>85000</v>
      </c>
      <c r="S170" s="106">
        <v>0</v>
      </c>
      <c r="T170" s="109" t="str">
        <f t="shared" si="10"/>
        <v>Иные межбюджетные трансферты</v>
      </c>
      <c r="U170" s="105" t="str">
        <f t="shared" si="11"/>
        <v>010</v>
      </c>
      <c r="V170" s="189" t="str">
        <f t="shared" si="12"/>
        <v>00020240000000000151</v>
      </c>
      <c r="W170" s="189"/>
      <c r="X170" s="189"/>
      <c r="Y170" s="189"/>
      <c r="Z170" s="106">
        <v>0</v>
      </c>
      <c r="AA170" s="106">
        <v>0</v>
      </c>
      <c r="AB170" s="106">
        <v>0</v>
      </c>
      <c r="AC170" s="106">
        <v>219962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219962</v>
      </c>
      <c r="AJ170" s="106">
        <v>0</v>
      </c>
      <c r="AK170" s="126">
        <v>0</v>
      </c>
      <c r="AL170" s="107">
        <v>0</v>
      </c>
      <c r="AM170" s="108" t="str">
        <f t="shared" si="13"/>
        <v>00020240000000000151</v>
      </c>
      <c r="AN170" s="103"/>
    </row>
    <row r="171" spans="1:40" s="104" customFormat="1" ht="48.75">
      <c r="A171" s="154" t="s">
        <v>148</v>
      </c>
      <c r="B171" s="105" t="s">
        <v>195</v>
      </c>
      <c r="C171" s="189" t="s">
        <v>149</v>
      </c>
      <c r="D171" s="189"/>
      <c r="E171" s="189"/>
      <c r="F171" s="189"/>
      <c r="G171" s="106">
        <v>0</v>
      </c>
      <c r="H171" s="106">
        <v>0</v>
      </c>
      <c r="I171" s="106">
        <v>0</v>
      </c>
      <c r="J171" s="106">
        <v>1108534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1108534</v>
      </c>
      <c r="Q171" s="106">
        <v>0</v>
      </c>
      <c r="R171" s="106">
        <v>0</v>
      </c>
      <c r="S171" s="106">
        <v>0</v>
      </c>
      <c r="T17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1" s="105" t="str">
        <f t="shared" si="11"/>
        <v>010</v>
      </c>
      <c r="V171" s="189" t="str">
        <f t="shared" si="12"/>
        <v>00020240014000000151</v>
      </c>
      <c r="W171" s="189"/>
      <c r="X171" s="189"/>
      <c r="Y171" s="189"/>
      <c r="Z171" s="106">
        <v>0</v>
      </c>
      <c r="AA171" s="106">
        <v>0</v>
      </c>
      <c r="AB171" s="106">
        <v>0</v>
      </c>
      <c r="AC171" s="106">
        <v>219962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219962</v>
      </c>
      <c r="AJ171" s="106">
        <v>0</v>
      </c>
      <c r="AK171" s="126">
        <v>0</v>
      </c>
      <c r="AL171" s="107">
        <v>0</v>
      </c>
      <c r="AM171" s="108" t="str">
        <f t="shared" si="13"/>
        <v>00020240014000000151</v>
      </c>
      <c r="AN171" s="103"/>
    </row>
    <row r="172" spans="1:40" s="104" customFormat="1" ht="48.75">
      <c r="A172" s="153" t="s">
        <v>150</v>
      </c>
      <c r="B172" s="100" t="s">
        <v>195</v>
      </c>
      <c r="C172" s="183" t="s">
        <v>151</v>
      </c>
      <c r="D172" s="184"/>
      <c r="E172" s="184"/>
      <c r="F172" s="185"/>
      <c r="G172" s="106">
        <v>0</v>
      </c>
      <c r="H172" s="101">
        <v>0</v>
      </c>
      <c r="I172" s="106">
        <v>0</v>
      </c>
      <c r="J172" s="101">
        <v>1108534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1108534</v>
      </c>
      <c r="Q172" s="84">
        <v>0</v>
      </c>
      <c r="R172" s="84">
        <v>0</v>
      </c>
      <c r="S172" s="84">
        <v>0</v>
      </c>
      <c r="T17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2" s="151" t="str">
        <f t="shared" si="11"/>
        <v>010</v>
      </c>
      <c r="V172" s="186" t="str">
        <f t="shared" si="12"/>
        <v>00020240014050000151</v>
      </c>
      <c r="W172" s="187"/>
      <c r="X172" s="187"/>
      <c r="Y172" s="188"/>
      <c r="Z172" s="106">
        <v>0</v>
      </c>
      <c r="AA172" s="101">
        <v>0</v>
      </c>
      <c r="AB172" s="106">
        <v>0</v>
      </c>
      <c r="AC172" s="101">
        <v>219962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219962</v>
      </c>
      <c r="AJ172" s="84">
        <v>0</v>
      </c>
      <c r="AK172" s="85">
        <v>0</v>
      </c>
      <c r="AL172" s="86">
        <v>0</v>
      </c>
      <c r="AM172" s="102" t="str">
        <f t="shared" si="13"/>
        <v>00020240014050000151</v>
      </c>
      <c r="AN172" s="103"/>
    </row>
    <row r="173" spans="1:40" s="104" customFormat="1" ht="19.5">
      <c r="A173" s="154" t="s">
        <v>152</v>
      </c>
      <c r="B173" s="105" t="s">
        <v>195</v>
      </c>
      <c r="C173" s="189" t="s">
        <v>153</v>
      </c>
      <c r="D173" s="189"/>
      <c r="E173" s="189"/>
      <c r="F173" s="189"/>
      <c r="G173" s="106">
        <v>102000</v>
      </c>
      <c r="H173" s="106">
        <v>0</v>
      </c>
      <c r="I173" s="106">
        <v>102000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17000</v>
      </c>
      <c r="Q173" s="106">
        <v>0</v>
      </c>
      <c r="R173" s="106">
        <v>85000</v>
      </c>
      <c r="S173" s="106">
        <v>0</v>
      </c>
      <c r="T173" s="109" t="str">
        <f t="shared" si="10"/>
        <v>Прочие межбюджетные трансферты, передаваемые бюджетам</v>
      </c>
      <c r="U173" s="105" t="str">
        <f t="shared" si="11"/>
        <v>010</v>
      </c>
      <c r="V173" s="189" t="str">
        <f t="shared" si="12"/>
        <v>00020249999000000151</v>
      </c>
      <c r="W173" s="189"/>
      <c r="X173" s="189"/>
      <c r="Y173" s="189"/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26">
        <v>0</v>
      </c>
      <c r="AL173" s="107">
        <v>0</v>
      </c>
      <c r="AM173" s="108" t="str">
        <f t="shared" si="13"/>
        <v>00020249999000000151</v>
      </c>
      <c r="AN173" s="103"/>
    </row>
    <row r="174" spans="1:40" s="104" customFormat="1" ht="19.5">
      <c r="A174" s="153" t="s">
        <v>154</v>
      </c>
      <c r="B174" s="100" t="s">
        <v>195</v>
      </c>
      <c r="C174" s="183" t="s">
        <v>155</v>
      </c>
      <c r="D174" s="184"/>
      <c r="E174" s="184"/>
      <c r="F174" s="185"/>
      <c r="G174" s="106">
        <v>17000</v>
      </c>
      <c r="H174" s="101">
        <v>0</v>
      </c>
      <c r="I174" s="106">
        <v>17000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17000</v>
      </c>
      <c r="Q174" s="84">
        <v>0</v>
      </c>
      <c r="R174" s="84">
        <v>0</v>
      </c>
      <c r="S174" s="84">
        <v>0</v>
      </c>
      <c r="T174" s="143" t="str">
        <f t="shared" si="10"/>
        <v>Прочие межбюджетные трансферты, передаваемые бюджетам муниципальных районов</v>
      </c>
      <c r="U174" s="151" t="str">
        <f t="shared" si="11"/>
        <v>010</v>
      </c>
      <c r="V174" s="186" t="str">
        <f t="shared" si="12"/>
        <v>00020249999050000151</v>
      </c>
      <c r="W174" s="187"/>
      <c r="X174" s="187"/>
      <c r="Y174" s="188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3"/>
        <v>00020249999050000151</v>
      </c>
      <c r="AN174" s="103"/>
    </row>
    <row r="175" spans="1:40" s="104" customFormat="1" ht="19.5">
      <c r="A175" s="153" t="s">
        <v>156</v>
      </c>
      <c r="B175" s="100" t="s">
        <v>195</v>
      </c>
      <c r="C175" s="183" t="s">
        <v>157</v>
      </c>
      <c r="D175" s="184"/>
      <c r="E175" s="184"/>
      <c r="F175" s="185"/>
      <c r="G175" s="106">
        <v>85000</v>
      </c>
      <c r="H175" s="101">
        <v>0</v>
      </c>
      <c r="I175" s="106">
        <v>85000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0</v>
      </c>
      <c r="R175" s="84">
        <v>85000</v>
      </c>
      <c r="S175" s="84">
        <v>0</v>
      </c>
      <c r="T175" s="143" t="str">
        <f t="shared" si="10"/>
        <v>Прочие межбюджетные трансферты, передаваемые бюджетам сельских поселений</v>
      </c>
      <c r="U175" s="151" t="str">
        <f t="shared" si="11"/>
        <v>010</v>
      </c>
      <c r="V175" s="186" t="str">
        <f t="shared" si="12"/>
        <v>00020249999100000151</v>
      </c>
      <c r="W175" s="187"/>
      <c r="X175" s="187"/>
      <c r="Y175" s="188"/>
      <c r="Z175" s="106">
        <v>0</v>
      </c>
      <c r="AA175" s="101">
        <v>0</v>
      </c>
      <c r="AB175" s="106">
        <v>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0</v>
      </c>
      <c r="AK175" s="85">
        <v>0</v>
      </c>
      <c r="AL175" s="86">
        <v>0</v>
      </c>
      <c r="AM175" s="102" t="str">
        <f t="shared" si="13"/>
        <v>00020249999100000151</v>
      </c>
      <c r="AN175" s="103"/>
    </row>
    <row r="176" spans="1:40" s="104" customFormat="1" ht="11.25">
      <c r="A176" s="154" t="s">
        <v>158</v>
      </c>
      <c r="B176" s="105" t="s">
        <v>195</v>
      </c>
      <c r="C176" s="189" t="s">
        <v>159</v>
      </c>
      <c r="D176" s="189"/>
      <c r="E176" s="189"/>
      <c r="F176" s="189"/>
      <c r="G176" s="106">
        <v>400000</v>
      </c>
      <c r="H176" s="106">
        <v>0</v>
      </c>
      <c r="I176" s="106">
        <v>400000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400000</v>
      </c>
      <c r="Q176" s="106">
        <v>0</v>
      </c>
      <c r="R176" s="106">
        <v>0</v>
      </c>
      <c r="S176" s="106">
        <v>0</v>
      </c>
      <c r="T176" s="109" t="str">
        <f t="shared" si="10"/>
        <v>ПРОЧИЕ БЕЗВОЗМЕЗДНЫЕ ПОСТУПЛЕНИЯ</v>
      </c>
      <c r="U176" s="105" t="str">
        <f t="shared" si="11"/>
        <v>010</v>
      </c>
      <c r="V176" s="189" t="str">
        <f t="shared" si="12"/>
        <v>00020700000000000000</v>
      </c>
      <c r="W176" s="189"/>
      <c r="X176" s="189"/>
      <c r="Y176" s="189"/>
      <c r="Z176" s="106">
        <v>61000</v>
      </c>
      <c r="AA176" s="106">
        <v>0</v>
      </c>
      <c r="AB176" s="106">
        <v>61000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61000</v>
      </c>
      <c r="AJ176" s="106">
        <v>0</v>
      </c>
      <c r="AK176" s="126">
        <v>0</v>
      </c>
      <c r="AL176" s="107">
        <v>0</v>
      </c>
      <c r="AM176" s="108" t="str">
        <f t="shared" si="13"/>
        <v>00020700000000000000</v>
      </c>
      <c r="AN176" s="103"/>
    </row>
    <row r="177" spans="1:40" s="104" customFormat="1" ht="19.5">
      <c r="A177" s="154" t="s">
        <v>160</v>
      </c>
      <c r="B177" s="105" t="s">
        <v>195</v>
      </c>
      <c r="C177" s="189" t="s">
        <v>161</v>
      </c>
      <c r="D177" s="189"/>
      <c r="E177" s="189"/>
      <c r="F177" s="189"/>
      <c r="G177" s="106">
        <v>400000</v>
      </c>
      <c r="H177" s="106">
        <v>0</v>
      </c>
      <c r="I177" s="106">
        <v>400000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400000</v>
      </c>
      <c r="Q177" s="106">
        <v>0</v>
      </c>
      <c r="R177" s="106">
        <v>0</v>
      </c>
      <c r="S177" s="106">
        <v>0</v>
      </c>
      <c r="T177" s="109" t="str">
        <f t="shared" si="10"/>
        <v>Прочие безвозмездные поступления в бюджеты муниципальных районов</v>
      </c>
      <c r="U177" s="105" t="str">
        <f t="shared" si="11"/>
        <v>010</v>
      </c>
      <c r="V177" s="189" t="str">
        <f t="shared" si="12"/>
        <v>00020705000050000180</v>
      </c>
      <c r="W177" s="189"/>
      <c r="X177" s="189"/>
      <c r="Y177" s="189"/>
      <c r="Z177" s="106">
        <v>61000</v>
      </c>
      <c r="AA177" s="106">
        <v>0</v>
      </c>
      <c r="AB177" s="106">
        <v>61000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61000</v>
      </c>
      <c r="AJ177" s="106">
        <v>0</v>
      </c>
      <c r="AK177" s="126">
        <v>0</v>
      </c>
      <c r="AL177" s="107">
        <v>0</v>
      </c>
      <c r="AM177" s="108" t="str">
        <f t="shared" si="13"/>
        <v>00020705000050000180</v>
      </c>
      <c r="AN177" s="103"/>
    </row>
    <row r="178" spans="1:40" s="104" customFormat="1" ht="19.5">
      <c r="A178" s="153" t="s">
        <v>160</v>
      </c>
      <c r="B178" s="100" t="s">
        <v>195</v>
      </c>
      <c r="C178" s="183" t="s">
        <v>162</v>
      </c>
      <c r="D178" s="184"/>
      <c r="E178" s="184"/>
      <c r="F178" s="185"/>
      <c r="G178" s="106">
        <v>400000</v>
      </c>
      <c r="H178" s="101">
        <v>0</v>
      </c>
      <c r="I178" s="106">
        <v>400000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400000</v>
      </c>
      <c r="Q178" s="84">
        <v>0</v>
      </c>
      <c r="R178" s="84">
        <v>0</v>
      </c>
      <c r="S178" s="84">
        <v>0</v>
      </c>
      <c r="T178" s="143" t="str">
        <f t="shared" si="10"/>
        <v>Прочие безвозмездные поступления в бюджеты муниципальных районов</v>
      </c>
      <c r="U178" s="151" t="str">
        <f t="shared" si="11"/>
        <v>010</v>
      </c>
      <c r="V178" s="186" t="str">
        <f t="shared" si="12"/>
        <v>00020705030050000180</v>
      </c>
      <c r="W178" s="187"/>
      <c r="X178" s="187"/>
      <c r="Y178" s="188"/>
      <c r="Z178" s="106">
        <v>61000</v>
      </c>
      <c r="AA178" s="101">
        <v>0</v>
      </c>
      <c r="AB178" s="106">
        <v>61000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61000</v>
      </c>
      <c r="AJ178" s="84">
        <v>0</v>
      </c>
      <c r="AK178" s="85">
        <v>0</v>
      </c>
      <c r="AL178" s="86">
        <v>0</v>
      </c>
      <c r="AM178" s="102" t="str">
        <f aca="true" t="shared" si="14" ref="AM178:AM187">""&amp;C178</f>
        <v>00020705030050000180</v>
      </c>
      <c r="AN178" s="103"/>
    </row>
    <row r="179" spans="1:40" s="104" customFormat="1" ht="68.25">
      <c r="A179" s="154" t="s">
        <v>163</v>
      </c>
      <c r="B179" s="105" t="s">
        <v>195</v>
      </c>
      <c r="C179" s="189" t="s">
        <v>164</v>
      </c>
      <c r="D179" s="189"/>
      <c r="E179" s="189"/>
      <c r="F179" s="189"/>
      <c r="G179" s="106">
        <v>0</v>
      </c>
      <c r="H179" s="106">
        <v>0</v>
      </c>
      <c r="I179" s="106">
        <v>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79" s="105" t="str">
        <f t="shared" si="11"/>
        <v>010</v>
      </c>
      <c r="V179" s="189" t="str">
        <f t="shared" si="12"/>
        <v>00021800000000000000</v>
      </c>
      <c r="W179" s="189"/>
      <c r="X179" s="189"/>
      <c r="Y179" s="189"/>
      <c r="Z179" s="106">
        <v>240</v>
      </c>
      <c r="AA179" s="106">
        <v>0</v>
      </c>
      <c r="AB179" s="106">
        <v>240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240</v>
      </c>
      <c r="AK179" s="126">
        <v>0</v>
      </c>
      <c r="AL179" s="107">
        <v>0</v>
      </c>
      <c r="AM179" s="108" t="str">
        <f t="shared" si="14"/>
        <v>00021800000000000000</v>
      </c>
      <c r="AN179" s="103"/>
    </row>
    <row r="180" spans="1:40" s="104" customFormat="1" ht="29.25">
      <c r="A180" s="154" t="s">
        <v>165</v>
      </c>
      <c r="B180" s="105" t="s">
        <v>195</v>
      </c>
      <c r="C180" s="189" t="s">
        <v>166</v>
      </c>
      <c r="D180" s="189"/>
      <c r="E180" s="189"/>
      <c r="F180" s="189"/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80" s="105" t="str">
        <f t="shared" si="11"/>
        <v>010</v>
      </c>
      <c r="V180" s="189" t="str">
        <f t="shared" si="12"/>
        <v>00021800000000000180</v>
      </c>
      <c r="W180" s="189"/>
      <c r="X180" s="189"/>
      <c r="Y180" s="189"/>
      <c r="Z180" s="106">
        <v>240</v>
      </c>
      <c r="AA180" s="106">
        <v>0</v>
      </c>
      <c r="AB180" s="106">
        <v>240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240</v>
      </c>
      <c r="AK180" s="126">
        <v>0</v>
      </c>
      <c r="AL180" s="107">
        <v>0</v>
      </c>
      <c r="AM180" s="108" t="str">
        <f t="shared" si="14"/>
        <v>00021800000000000180</v>
      </c>
      <c r="AN180" s="103"/>
    </row>
    <row r="181" spans="1:40" s="104" customFormat="1" ht="19.5">
      <c r="A181" s="154" t="s">
        <v>167</v>
      </c>
      <c r="B181" s="105" t="s">
        <v>195</v>
      </c>
      <c r="C181" s="189" t="s">
        <v>168</v>
      </c>
      <c r="D181" s="189"/>
      <c r="E181" s="189"/>
      <c r="F181" s="189"/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9" t="str">
        <f t="shared" si="10"/>
        <v>Доходы бюджетов городских поселений от возврата организациями остатков субсидий прошлых лет</v>
      </c>
      <c r="U181" s="105" t="str">
        <f t="shared" si="11"/>
        <v>010</v>
      </c>
      <c r="V181" s="189" t="str">
        <f t="shared" si="12"/>
        <v>00021805000130000180</v>
      </c>
      <c r="W181" s="189"/>
      <c r="X181" s="189"/>
      <c r="Y181" s="189"/>
      <c r="Z181" s="106">
        <v>240</v>
      </c>
      <c r="AA181" s="106">
        <v>0</v>
      </c>
      <c r="AB181" s="106">
        <v>240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240</v>
      </c>
      <c r="AK181" s="126">
        <v>0</v>
      </c>
      <c r="AL181" s="107">
        <v>0</v>
      </c>
      <c r="AM181" s="108" t="str">
        <f t="shared" si="14"/>
        <v>00021805000130000180</v>
      </c>
      <c r="AN181" s="103"/>
    </row>
    <row r="182" spans="1:40" s="104" customFormat="1" ht="29.25">
      <c r="A182" s="153" t="s">
        <v>169</v>
      </c>
      <c r="B182" s="100" t="s">
        <v>195</v>
      </c>
      <c r="C182" s="183" t="s">
        <v>170</v>
      </c>
      <c r="D182" s="184"/>
      <c r="E182" s="184"/>
      <c r="F182" s="185"/>
      <c r="G182" s="106">
        <v>0</v>
      </c>
      <c r="H182" s="101">
        <v>0</v>
      </c>
      <c r="I182" s="106">
        <v>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143" t="str">
        <f t="shared" si="10"/>
        <v>Доходы бюджетов городских поселений от возврата бюджетными учреждениями остатков субсидий прошлых лет</v>
      </c>
      <c r="U182" s="151" t="str">
        <f t="shared" si="11"/>
        <v>010</v>
      </c>
      <c r="V182" s="186" t="str">
        <f t="shared" si="12"/>
        <v>00021805010130000180</v>
      </c>
      <c r="W182" s="187"/>
      <c r="X182" s="187"/>
      <c r="Y182" s="188"/>
      <c r="Z182" s="106">
        <v>240</v>
      </c>
      <c r="AA182" s="101">
        <v>0</v>
      </c>
      <c r="AB182" s="106">
        <v>240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240</v>
      </c>
      <c r="AK182" s="85">
        <v>0</v>
      </c>
      <c r="AL182" s="86">
        <v>0</v>
      </c>
      <c r="AM182" s="102" t="str">
        <f t="shared" si="14"/>
        <v>00021805010130000180</v>
      </c>
      <c r="AN182" s="103"/>
    </row>
    <row r="183" spans="1:40" s="104" customFormat="1" ht="39">
      <c r="A183" s="154" t="s">
        <v>171</v>
      </c>
      <c r="B183" s="105" t="s">
        <v>195</v>
      </c>
      <c r="C183" s="189" t="s">
        <v>172</v>
      </c>
      <c r="D183" s="189"/>
      <c r="E183" s="189"/>
      <c r="F183" s="189"/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3" s="105" t="str">
        <f t="shared" si="11"/>
        <v>010</v>
      </c>
      <c r="V183" s="189" t="str">
        <f t="shared" si="12"/>
        <v>00021900000000000000</v>
      </c>
      <c r="W183" s="189"/>
      <c r="X183" s="189"/>
      <c r="Y183" s="189"/>
      <c r="Z183" s="106">
        <v>-2841269.59</v>
      </c>
      <c r="AA183" s="106">
        <v>0</v>
      </c>
      <c r="AB183" s="106">
        <v>-2841269.59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-374725.69</v>
      </c>
      <c r="AJ183" s="106">
        <v>-2466543.9</v>
      </c>
      <c r="AK183" s="126">
        <v>0</v>
      </c>
      <c r="AL183" s="107">
        <v>0</v>
      </c>
      <c r="AM183" s="108" t="str">
        <f t="shared" si="14"/>
        <v>00021900000000000000</v>
      </c>
      <c r="AN183" s="103"/>
    </row>
    <row r="184" spans="1:40" s="104" customFormat="1" ht="39">
      <c r="A184" s="154" t="s">
        <v>173</v>
      </c>
      <c r="B184" s="105" t="s">
        <v>195</v>
      </c>
      <c r="C184" s="189" t="s">
        <v>174</v>
      </c>
      <c r="D184" s="189"/>
      <c r="E184" s="189"/>
      <c r="F184" s="189"/>
      <c r="G184" s="106">
        <v>0</v>
      </c>
      <c r="H184" s="106">
        <v>0</v>
      </c>
      <c r="I184" s="106">
        <v>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05" t="str">
        <f t="shared" si="11"/>
        <v>010</v>
      </c>
      <c r="V184" s="189" t="str">
        <f t="shared" si="12"/>
        <v>00021900000050000151</v>
      </c>
      <c r="W184" s="189"/>
      <c r="X184" s="189"/>
      <c r="Y184" s="189"/>
      <c r="Z184" s="106">
        <v>-374725.69</v>
      </c>
      <c r="AA184" s="106">
        <v>0</v>
      </c>
      <c r="AB184" s="106">
        <v>-374725.69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-374725.69</v>
      </c>
      <c r="AJ184" s="106">
        <v>0</v>
      </c>
      <c r="AK184" s="126">
        <v>0</v>
      </c>
      <c r="AL184" s="107">
        <v>0</v>
      </c>
      <c r="AM184" s="108" t="str">
        <f t="shared" si="14"/>
        <v>00021900000050000151</v>
      </c>
      <c r="AN184" s="103"/>
    </row>
    <row r="185" spans="1:40" s="104" customFormat="1" ht="39">
      <c r="A185" s="154" t="s">
        <v>175</v>
      </c>
      <c r="B185" s="105" t="s">
        <v>195</v>
      </c>
      <c r="C185" s="189" t="s">
        <v>176</v>
      </c>
      <c r="D185" s="189"/>
      <c r="E185" s="189"/>
      <c r="F185" s="189"/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0</v>
      </c>
      <c r="R185" s="106">
        <v>0</v>
      </c>
      <c r="S185" s="106">
        <v>0</v>
      </c>
      <c r="T18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5" s="105" t="str">
        <f t="shared" si="11"/>
        <v>010</v>
      </c>
      <c r="V185" s="189" t="str">
        <f t="shared" si="12"/>
        <v>00021900000130000151</v>
      </c>
      <c r="W185" s="189"/>
      <c r="X185" s="189"/>
      <c r="Y185" s="189"/>
      <c r="Z185" s="106">
        <v>-2466543.9</v>
      </c>
      <c r="AA185" s="106">
        <v>0</v>
      </c>
      <c r="AB185" s="106">
        <v>-2466543.9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-2466543.9</v>
      </c>
      <c r="AK185" s="126">
        <v>0</v>
      </c>
      <c r="AL185" s="107">
        <v>0</v>
      </c>
      <c r="AM185" s="108" t="str">
        <f t="shared" si="14"/>
        <v>00021900000130000151</v>
      </c>
      <c r="AN185" s="103"/>
    </row>
    <row r="186" spans="1:40" s="104" customFormat="1" ht="39">
      <c r="A186" s="153" t="s">
        <v>177</v>
      </c>
      <c r="B186" s="100" t="s">
        <v>195</v>
      </c>
      <c r="C186" s="183" t="s">
        <v>178</v>
      </c>
      <c r="D186" s="184"/>
      <c r="E186" s="184"/>
      <c r="F186" s="185"/>
      <c r="G186" s="106">
        <v>0</v>
      </c>
      <c r="H186" s="101">
        <v>0</v>
      </c>
      <c r="I186" s="106">
        <v>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  <c r="S186" s="84">
        <v>0</v>
      </c>
      <c r="T18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6" s="151" t="str">
        <f t="shared" si="11"/>
        <v>010</v>
      </c>
      <c r="V186" s="186" t="str">
        <f t="shared" si="12"/>
        <v>00021960010050000151</v>
      </c>
      <c r="W186" s="187"/>
      <c r="X186" s="187"/>
      <c r="Y186" s="188"/>
      <c r="Z186" s="106">
        <v>-374725.69</v>
      </c>
      <c r="AA186" s="101">
        <v>0</v>
      </c>
      <c r="AB186" s="106">
        <v>-374725.69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-374725.69</v>
      </c>
      <c r="AJ186" s="84">
        <v>0</v>
      </c>
      <c r="AK186" s="85">
        <v>0</v>
      </c>
      <c r="AL186" s="86">
        <v>0</v>
      </c>
      <c r="AM186" s="102" t="str">
        <f t="shared" si="14"/>
        <v>00021960010050000151</v>
      </c>
      <c r="AN186" s="103"/>
    </row>
    <row r="187" spans="1:40" s="104" customFormat="1" ht="39">
      <c r="A187" s="153" t="s">
        <v>179</v>
      </c>
      <c r="B187" s="100" t="s">
        <v>195</v>
      </c>
      <c r="C187" s="183" t="s">
        <v>180</v>
      </c>
      <c r="D187" s="184"/>
      <c r="E187" s="184"/>
      <c r="F187" s="185"/>
      <c r="G187" s="106">
        <v>0</v>
      </c>
      <c r="H187" s="101">
        <v>0</v>
      </c>
      <c r="I187" s="106">
        <v>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  <c r="S187" s="84">
        <v>0</v>
      </c>
      <c r="T18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7" s="151" t="str">
        <f t="shared" si="11"/>
        <v>010</v>
      </c>
      <c r="V187" s="186" t="str">
        <f t="shared" si="12"/>
        <v>00021960010130000151</v>
      </c>
      <c r="W187" s="187"/>
      <c r="X187" s="187"/>
      <c r="Y187" s="188"/>
      <c r="Z187" s="106">
        <v>-2466543.9</v>
      </c>
      <c r="AA187" s="101">
        <v>0</v>
      </c>
      <c r="AB187" s="106">
        <v>-2466543.9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-2466543.9</v>
      </c>
      <c r="AK187" s="85">
        <v>0</v>
      </c>
      <c r="AL187" s="86">
        <v>0</v>
      </c>
      <c r="AM187" s="102" t="str">
        <f t="shared" si="14"/>
        <v>00021960010130000151</v>
      </c>
      <c r="AN187" s="103"/>
    </row>
    <row r="188" spans="1:40" ht="15">
      <c r="A188" s="87"/>
      <c r="B188" s="88"/>
      <c r="C188" s="88"/>
      <c r="D188" s="88"/>
      <c r="E188" s="88"/>
      <c r="F188" s="8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87"/>
      <c r="U188" s="88"/>
      <c r="V188" s="88"/>
      <c r="W188" s="88"/>
      <c r="X188" s="88"/>
      <c r="Y188" s="8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52"/>
      <c r="AN188" s="52"/>
    </row>
    <row r="189" spans="1:38" ht="15">
      <c r="A189" s="141" t="s">
        <v>230</v>
      </c>
      <c r="B189" s="141"/>
      <c r="C189" s="141"/>
      <c r="D189" s="141"/>
      <c r="E189" s="141"/>
      <c r="F189" s="141"/>
      <c r="G189" s="141"/>
      <c r="H189" s="141"/>
      <c r="I189" s="141"/>
      <c r="J189" s="55"/>
      <c r="K189" s="32"/>
      <c r="L189" s="32"/>
      <c r="M189" s="32"/>
      <c r="N189" s="32"/>
      <c r="O189" s="32"/>
      <c r="P189" s="32"/>
      <c r="Q189" s="32"/>
      <c r="R189" s="32"/>
      <c r="S189" s="150" t="s">
        <v>200</v>
      </c>
      <c r="T189" s="32"/>
      <c r="U189" s="32"/>
      <c r="V189" s="141"/>
      <c r="W189" s="141"/>
      <c r="X189" s="141"/>
      <c r="Y189" s="141"/>
      <c r="Z189" s="9"/>
      <c r="AA189" s="9"/>
      <c r="AB189" s="269"/>
      <c r="AC189" s="269"/>
      <c r="AD189" s="269"/>
      <c r="AE189" s="33"/>
      <c r="AF189" s="33"/>
      <c r="AG189" s="33"/>
      <c r="AH189" s="33"/>
      <c r="AI189" s="33"/>
      <c r="AK189" s="149"/>
      <c r="AL189" s="150" t="s">
        <v>241</v>
      </c>
    </row>
    <row r="190" spans="1:38" ht="6.75" customHeight="1">
      <c r="A190" s="34"/>
      <c r="B190" s="35"/>
      <c r="C190" s="34"/>
      <c r="D190" s="34"/>
      <c r="E190" s="34"/>
      <c r="F190" s="3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4"/>
      <c r="U190" s="35"/>
      <c r="V190" s="34"/>
      <c r="W190" s="34"/>
      <c r="X190" s="34"/>
      <c r="Y190" s="34"/>
      <c r="Z190" s="36"/>
      <c r="AA190" s="36"/>
      <c r="AB190" s="36"/>
      <c r="AC190" s="36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38" ht="15" customHeight="1">
      <c r="A191" s="240" t="s">
        <v>186</v>
      </c>
      <c r="B191" s="243" t="s">
        <v>187</v>
      </c>
      <c r="C191" s="246" t="s">
        <v>197</v>
      </c>
      <c r="D191" s="247"/>
      <c r="E191" s="247"/>
      <c r="F191" s="240"/>
      <c r="G191" s="238" t="s">
        <v>189</v>
      </c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62" t="s">
        <v>186</v>
      </c>
      <c r="U191" s="243" t="s">
        <v>187</v>
      </c>
      <c r="V191" s="246" t="s">
        <v>197</v>
      </c>
      <c r="W191" s="247"/>
      <c r="X191" s="247"/>
      <c r="Y191" s="240"/>
      <c r="Z191" s="267" t="s">
        <v>190</v>
      </c>
      <c r="AA191" s="268"/>
      <c r="AB191" s="268"/>
      <c r="AC191" s="268"/>
      <c r="AD191" s="268"/>
      <c r="AE191" s="268"/>
      <c r="AF191" s="268"/>
      <c r="AG191" s="268"/>
      <c r="AH191" s="268"/>
      <c r="AI191" s="268"/>
      <c r="AJ191" s="268"/>
      <c r="AK191" s="268"/>
      <c r="AL191" s="268"/>
    </row>
    <row r="192" spans="1:38" ht="15" customHeight="1">
      <c r="A192" s="241"/>
      <c r="B192" s="244"/>
      <c r="C192" s="248"/>
      <c r="D192" s="249"/>
      <c r="E192" s="249"/>
      <c r="F192" s="241"/>
      <c r="G192" s="222" t="s">
        <v>215</v>
      </c>
      <c r="H192" s="222" t="s">
        <v>216</v>
      </c>
      <c r="I192" s="222" t="s">
        <v>213</v>
      </c>
      <c r="J192" s="222" t="s">
        <v>217</v>
      </c>
      <c r="K192" s="222" t="s">
        <v>191</v>
      </c>
      <c r="L192" s="233" t="s">
        <v>227</v>
      </c>
      <c r="M192" s="233" t="s">
        <v>192</v>
      </c>
      <c r="N192" s="233" t="s">
        <v>237</v>
      </c>
      <c r="O192" s="233" t="s">
        <v>238</v>
      </c>
      <c r="P192" s="233" t="s">
        <v>193</v>
      </c>
      <c r="Q192" s="233" t="s">
        <v>239</v>
      </c>
      <c r="R192" s="233" t="s">
        <v>240</v>
      </c>
      <c r="S192" s="260" t="s">
        <v>194</v>
      </c>
      <c r="T192" s="263"/>
      <c r="U192" s="244"/>
      <c r="V192" s="248"/>
      <c r="W192" s="249"/>
      <c r="X192" s="249"/>
      <c r="Y192" s="241"/>
      <c r="Z192" s="222" t="s">
        <v>215</v>
      </c>
      <c r="AA192" s="222" t="s">
        <v>216</v>
      </c>
      <c r="AB192" s="222" t="s">
        <v>213</v>
      </c>
      <c r="AC192" s="222" t="s">
        <v>217</v>
      </c>
      <c r="AD192" s="222" t="s">
        <v>191</v>
      </c>
      <c r="AE192" s="233" t="s">
        <v>227</v>
      </c>
      <c r="AF192" s="233" t="s">
        <v>192</v>
      </c>
      <c r="AG192" s="233" t="s">
        <v>237</v>
      </c>
      <c r="AH192" s="233" t="s">
        <v>238</v>
      </c>
      <c r="AI192" s="233" t="s">
        <v>193</v>
      </c>
      <c r="AJ192" s="233" t="s">
        <v>239</v>
      </c>
      <c r="AK192" s="233" t="s">
        <v>240</v>
      </c>
      <c r="AL192" s="260" t="s">
        <v>194</v>
      </c>
    </row>
    <row r="193" spans="1:38" ht="124.5" customHeight="1">
      <c r="A193" s="242"/>
      <c r="B193" s="245"/>
      <c r="C193" s="250"/>
      <c r="D193" s="251"/>
      <c r="E193" s="251"/>
      <c r="F193" s="242"/>
      <c r="G193" s="223"/>
      <c r="H193" s="223"/>
      <c r="I193" s="223"/>
      <c r="J193" s="223"/>
      <c r="K193" s="223"/>
      <c r="L193" s="234"/>
      <c r="M193" s="234"/>
      <c r="N193" s="234"/>
      <c r="O193" s="234"/>
      <c r="P193" s="234"/>
      <c r="Q193" s="234"/>
      <c r="R193" s="234"/>
      <c r="S193" s="261"/>
      <c r="T193" s="264"/>
      <c r="U193" s="245"/>
      <c r="V193" s="250"/>
      <c r="W193" s="251"/>
      <c r="X193" s="251"/>
      <c r="Y193" s="242"/>
      <c r="Z193" s="223"/>
      <c r="AA193" s="223"/>
      <c r="AB193" s="223"/>
      <c r="AC193" s="223"/>
      <c r="AD193" s="223"/>
      <c r="AE193" s="234"/>
      <c r="AF193" s="234"/>
      <c r="AG193" s="234"/>
      <c r="AH193" s="234"/>
      <c r="AI193" s="234"/>
      <c r="AJ193" s="234"/>
      <c r="AK193" s="234"/>
      <c r="AL193" s="261"/>
    </row>
    <row r="194" spans="1:38" s="60" customFormat="1" ht="12" thickBot="1">
      <c r="A194" s="46">
        <v>1</v>
      </c>
      <c r="B194" s="47">
        <v>2</v>
      </c>
      <c r="C194" s="204">
        <v>3</v>
      </c>
      <c r="D194" s="205"/>
      <c r="E194" s="205"/>
      <c r="F194" s="206"/>
      <c r="G194" s="47">
        <v>4</v>
      </c>
      <c r="H194" s="47">
        <v>5</v>
      </c>
      <c r="I194" s="47">
        <v>6</v>
      </c>
      <c r="J194" s="47">
        <v>7</v>
      </c>
      <c r="K194" s="47">
        <v>8</v>
      </c>
      <c r="L194" s="47">
        <v>9</v>
      </c>
      <c r="M194" s="47">
        <v>10</v>
      </c>
      <c r="N194" s="47">
        <v>11</v>
      </c>
      <c r="O194" s="47">
        <v>12</v>
      </c>
      <c r="P194" s="47">
        <v>13</v>
      </c>
      <c r="Q194" s="47">
        <v>14</v>
      </c>
      <c r="R194" s="47">
        <v>15</v>
      </c>
      <c r="S194" s="47">
        <v>16</v>
      </c>
      <c r="T194" s="46">
        <v>1</v>
      </c>
      <c r="U194" s="47">
        <v>2</v>
      </c>
      <c r="V194" s="204">
        <v>3</v>
      </c>
      <c r="W194" s="205"/>
      <c r="X194" s="205"/>
      <c r="Y194" s="206"/>
      <c r="Z194" s="47">
        <v>17</v>
      </c>
      <c r="AA194" s="47">
        <v>18</v>
      </c>
      <c r="AB194" s="47">
        <v>19</v>
      </c>
      <c r="AC194" s="47">
        <v>20</v>
      </c>
      <c r="AD194" s="47">
        <v>21</v>
      </c>
      <c r="AE194" s="47">
        <v>22</v>
      </c>
      <c r="AF194" s="47">
        <v>23</v>
      </c>
      <c r="AG194" s="47">
        <v>24</v>
      </c>
      <c r="AH194" s="47">
        <v>25</v>
      </c>
      <c r="AI194" s="47">
        <v>26</v>
      </c>
      <c r="AJ194" s="47">
        <v>27</v>
      </c>
      <c r="AK194" s="47">
        <v>28</v>
      </c>
      <c r="AL194" s="48">
        <v>29</v>
      </c>
    </row>
    <row r="195" spans="1:38" s="60" customFormat="1" ht="23.25" customHeight="1">
      <c r="A195" s="61" t="s">
        <v>233</v>
      </c>
      <c r="B195" s="57" t="s">
        <v>198</v>
      </c>
      <c r="C195" s="224" t="s">
        <v>249</v>
      </c>
      <c r="D195" s="225"/>
      <c r="E195" s="225"/>
      <c r="F195" s="226"/>
      <c r="G195" s="62">
        <v>1459686204.2</v>
      </c>
      <c r="H195" s="62">
        <v>0</v>
      </c>
      <c r="I195" s="62">
        <v>1459686204.2</v>
      </c>
      <c r="J195" s="62">
        <v>44123734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1210291827</v>
      </c>
      <c r="Q195" s="62">
        <v>209634831.2</v>
      </c>
      <c r="R195" s="62">
        <v>83883280</v>
      </c>
      <c r="S195" s="62">
        <v>0</v>
      </c>
      <c r="T195" s="61" t="s">
        <v>233</v>
      </c>
      <c r="U195" s="57" t="s">
        <v>198</v>
      </c>
      <c r="V195" s="224" t="s">
        <v>196</v>
      </c>
      <c r="W195" s="225"/>
      <c r="X195" s="225"/>
      <c r="Y195" s="226"/>
      <c r="Z195" s="133">
        <v>188818894.54</v>
      </c>
      <c r="AA195" s="62">
        <v>0</v>
      </c>
      <c r="AB195" s="62">
        <v>188818894.54</v>
      </c>
      <c r="AC195" s="62">
        <v>6080362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162055999.75</v>
      </c>
      <c r="AJ195" s="62">
        <v>23611301.59</v>
      </c>
      <c r="AK195" s="127">
        <v>9231955.2</v>
      </c>
      <c r="AL195" s="59">
        <v>0</v>
      </c>
    </row>
    <row r="196" spans="1:40" s="104" customFormat="1" ht="11.25">
      <c r="A196" s="115" t="s">
        <v>303</v>
      </c>
      <c r="B196" s="105" t="s">
        <v>198</v>
      </c>
      <c r="C196" s="190" t="s">
        <v>304</v>
      </c>
      <c r="D196" s="191"/>
      <c r="E196" s="192"/>
      <c r="F196" s="162" t="s">
        <v>305</v>
      </c>
      <c r="G196" s="106">
        <v>119656150.37</v>
      </c>
      <c r="H196" s="106">
        <v>0</v>
      </c>
      <c r="I196" s="106">
        <v>119656150.37</v>
      </c>
      <c r="J196" s="106">
        <v>1648434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70003658.77</v>
      </c>
      <c r="Q196" s="106">
        <v>14747513.6</v>
      </c>
      <c r="R196" s="106">
        <v>36553412</v>
      </c>
      <c r="S196" s="106">
        <v>0</v>
      </c>
      <c r="T196" s="115" t="str">
        <f aca="true" t="shared" si="15" ref="T196:T259">""&amp;A196</f>
        <v>ОБЩЕГОСУДАРСТВЕННЫЕ ВОПРОСЫ</v>
      </c>
      <c r="U196" s="105" t="str">
        <f aca="true" t="shared" si="16" ref="U196:U259">""&amp;B196</f>
        <v>200</v>
      </c>
      <c r="V196" s="190" t="str">
        <f aca="true" t="shared" si="17" ref="V196:V259">""&amp;C196</f>
        <v>00001000000000000</v>
      </c>
      <c r="W196" s="191"/>
      <c r="X196" s="192"/>
      <c r="Y196" s="162" t="str">
        <f aca="true" t="shared" si="18" ref="Y196:Y259">""&amp;F196</f>
        <v>000</v>
      </c>
      <c r="Z196" s="106">
        <v>13616700.5</v>
      </c>
      <c r="AA196" s="106">
        <v>0</v>
      </c>
      <c r="AB196" s="106">
        <v>13616700.5</v>
      </c>
      <c r="AC196" s="106">
        <v>305762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8946862.66</v>
      </c>
      <c r="AJ196" s="106">
        <v>845878.95</v>
      </c>
      <c r="AK196" s="126">
        <v>4129720.89</v>
      </c>
      <c r="AL196" s="107">
        <v>0</v>
      </c>
      <c r="AM196" s="119"/>
      <c r="AN196" s="103" t="s">
        <v>306</v>
      </c>
    </row>
    <row r="197" spans="1:40" s="104" customFormat="1" ht="29.25">
      <c r="A197" s="115" t="s">
        <v>307</v>
      </c>
      <c r="B197" s="105" t="s">
        <v>198</v>
      </c>
      <c r="C197" s="190" t="s">
        <v>308</v>
      </c>
      <c r="D197" s="191"/>
      <c r="E197" s="192"/>
      <c r="F197" s="162" t="s">
        <v>305</v>
      </c>
      <c r="G197" s="106">
        <v>7900322</v>
      </c>
      <c r="H197" s="106">
        <v>0</v>
      </c>
      <c r="I197" s="106">
        <v>7900322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1554772</v>
      </c>
      <c r="Q197" s="106">
        <v>0</v>
      </c>
      <c r="R197" s="106">
        <v>6345550</v>
      </c>
      <c r="S197" s="106">
        <v>0</v>
      </c>
      <c r="T19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7" s="105" t="str">
        <f t="shared" si="16"/>
        <v>200</v>
      </c>
      <c r="V197" s="190" t="str">
        <f t="shared" si="17"/>
        <v>00001020000000000</v>
      </c>
      <c r="W197" s="191"/>
      <c r="X197" s="192"/>
      <c r="Y197" s="162" t="str">
        <f t="shared" si="18"/>
        <v>000</v>
      </c>
      <c r="Z197" s="106">
        <v>981804.31</v>
      </c>
      <c r="AA197" s="106">
        <v>0</v>
      </c>
      <c r="AB197" s="106">
        <v>981804.31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248531.63</v>
      </c>
      <c r="AJ197" s="106">
        <v>0</v>
      </c>
      <c r="AK197" s="126">
        <v>733272.68</v>
      </c>
      <c r="AL197" s="107">
        <v>0</v>
      </c>
      <c r="AM197" s="119"/>
      <c r="AN197" s="103" t="s">
        <v>309</v>
      </c>
    </row>
    <row r="198" spans="1:40" s="104" customFormat="1" ht="48.75">
      <c r="A198" s="115" t="s">
        <v>310</v>
      </c>
      <c r="B198" s="105" t="s">
        <v>198</v>
      </c>
      <c r="C198" s="190" t="s">
        <v>308</v>
      </c>
      <c r="D198" s="191"/>
      <c r="E198" s="192"/>
      <c r="F198" s="162" t="s">
        <v>311</v>
      </c>
      <c r="G198" s="106">
        <v>7900322</v>
      </c>
      <c r="H198" s="106">
        <v>0</v>
      </c>
      <c r="I198" s="106">
        <v>7900322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1554772</v>
      </c>
      <c r="Q198" s="106">
        <v>0</v>
      </c>
      <c r="R198" s="106">
        <v>6345550</v>
      </c>
      <c r="S198" s="106">
        <v>0</v>
      </c>
      <c r="T19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6"/>
        <v>200</v>
      </c>
      <c r="V198" s="190" t="str">
        <f t="shared" si="17"/>
        <v>00001020000000000</v>
      </c>
      <c r="W198" s="191"/>
      <c r="X198" s="192"/>
      <c r="Y198" s="162" t="str">
        <f t="shared" si="18"/>
        <v>100</v>
      </c>
      <c r="Z198" s="106">
        <v>981804.31</v>
      </c>
      <c r="AA198" s="106">
        <v>0</v>
      </c>
      <c r="AB198" s="106">
        <v>981804.31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248531.63</v>
      </c>
      <c r="AJ198" s="106">
        <v>0</v>
      </c>
      <c r="AK198" s="126">
        <v>733272.68</v>
      </c>
      <c r="AL198" s="107">
        <v>0</v>
      </c>
      <c r="AM198" s="119"/>
      <c r="AN198" s="103" t="s">
        <v>312</v>
      </c>
    </row>
    <row r="199" spans="1:40" s="104" customFormat="1" ht="19.5">
      <c r="A199" s="115" t="s">
        <v>313</v>
      </c>
      <c r="B199" s="105" t="s">
        <v>198</v>
      </c>
      <c r="C199" s="190" t="s">
        <v>308</v>
      </c>
      <c r="D199" s="191"/>
      <c r="E199" s="192"/>
      <c r="F199" s="162" t="s">
        <v>314</v>
      </c>
      <c r="G199" s="106">
        <v>7900322</v>
      </c>
      <c r="H199" s="106">
        <v>0</v>
      </c>
      <c r="I199" s="106">
        <v>7900322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1554772</v>
      </c>
      <c r="Q199" s="106">
        <v>0</v>
      </c>
      <c r="R199" s="106">
        <v>6345550</v>
      </c>
      <c r="S199" s="106">
        <v>0</v>
      </c>
      <c r="T199" s="115" t="str">
        <f t="shared" si="15"/>
        <v>Расходы на выплаты персоналу государственных (муниципальных) органов</v>
      </c>
      <c r="U199" s="105" t="str">
        <f t="shared" si="16"/>
        <v>200</v>
      </c>
      <c r="V199" s="190" t="str">
        <f t="shared" si="17"/>
        <v>00001020000000000</v>
      </c>
      <c r="W199" s="191"/>
      <c r="X199" s="192"/>
      <c r="Y199" s="162" t="str">
        <f t="shared" si="18"/>
        <v>120</v>
      </c>
      <c r="Z199" s="106">
        <v>981804.31</v>
      </c>
      <c r="AA199" s="106">
        <v>0</v>
      </c>
      <c r="AB199" s="106">
        <v>981804.31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248531.63</v>
      </c>
      <c r="AJ199" s="106">
        <v>0</v>
      </c>
      <c r="AK199" s="126">
        <v>733272.68</v>
      </c>
      <c r="AL199" s="107">
        <v>0</v>
      </c>
      <c r="AM199" s="119"/>
      <c r="AN199" s="103" t="s">
        <v>315</v>
      </c>
    </row>
    <row r="200" spans="1:40" s="104" customFormat="1" ht="19.5">
      <c r="A200" s="114" t="s">
        <v>316</v>
      </c>
      <c r="B200" s="110" t="s">
        <v>198</v>
      </c>
      <c r="C200" s="193" t="s">
        <v>308</v>
      </c>
      <c r="D200" s="180"/>
      <c r="E200" s="181"/>
      <c r="F200" s="163" t="s">
        <v>317</v>
      </c>
      <c r="G200" s="106">
        <v>5705942</v>
      </c>
      <c r="H200" s="111">
        <v>0</v>
      </c>
      <c r="I200" s="106">
        <v>5705942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1163342</v>
      </c>
      <c r="Q200" s="112">
        <v>0</v>
      </c>
      <c r="R200" s="112">
        <v>4542600</v>
      </c>
      <c r="S200" s="112">
        <v>0</v>
      </c>
      <c r="T200" s="143" t="str">
        <f t="shared" si="15"/>
        <v>Фонд оплаты труда государственных (муниципальных) органов</v>
      </c>
      <c r="U200" s="144" t="str">
        <f t="shared" si="16"/>
        <v>200</v>
      </c>
      <c r="V200" s="182" t="str">
        <f t="shared" si="17"/>
        <v>00001020000000000</v>
      </c>
      <c r="W200" s="194"/>
      <c r="X200" s="195"/>
      <c r="Y200" s="152" t="str">
        <f t="shared" si="18"/>
        <v>121</v>
      </c>
      <c r="Z200" s="106">
        <v>759938.99</v>
      </c>
      <c r="AA200" s="111">
        <v>0</v>
      </c>
      <c r="AB200" s="106">
        <v>759938.99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208253.54</v>
      </c>
      <c r="AJ200" s="112">
        <v>0</v>
      </c>
      <c r="AK200" s="128">
        <v>551685.45</v>
      </c>
      <c r="AL200" s="113">
        <v>0</v>
      </c>
      <c r="AM200" s="161" t="str">
        <f>C200&amp;F200</f>
        <v>00001020000000000121</v>
      </c>
      <c r="AN200" s="103" t="str">
        <f>C200&amp;F200</f>
        <v>00001020000000000121</v>
      </c>
    </row>
    <row r="201" spans="1:40" s="104" customFormat="1" ht="29.25">
      <c r="A201" s="114" t="s">
        <v>318</v>
      </c>
      <c r="B201" s="110" t="s">
        <v>198</v>
      </c>
      <c r="C201" s="193" t="s">
        <v>308</v>
      </c>
      <c r="D201" s="180"/>
      <c r="E201" s="181"/>
      <c r="F201" s="163" t="s">
        <v>319</v>
      </c>
      <c r="G201" s="106">
        <v>452450</v>
      </c>
      <c r="H201" s="111">
        <v>0</v>
      </c>
      <c r="I201" s="106">
        <v>452450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40100</v>
      </c>
      <c r="Q201" s="112">
        <v>0</v>
      </c>
      <c r="R201" s="112">
        <v>412350</v>
      </c>
      <c r="S201" s="112">
        <v>0</v>
      </c>
      <c r="T201" s="143" t="str">
        <f t="shared" si="15"/>
        <v>Иные выплаты персоналу государственных (муниципальных) органов, за исключением фонда оплаты труда</v>
      </c>
      <c r="U201" s="144" t="str">
        <f t="shared" si="16"/>
        <v>200</v>
      </c>
      <c r="V201" s="182" t="str">
        <f t="shared" si="17"/>
        <v>00001020000000000</v>
      </c>
      <c r="W201" s="194"/>
      <c r="X201" s="195"/>
      <c r="Y201" s="152" t="str">
        <f t="shared" si="18"/>
        <v>122</v>
      </c>
      <c r="Z201" s="106">
        <v>128100</v>
      </c>
      <c r="AA201" s="111">
        <v>0</v>
      </c>
      <c r="AB201" s="106">
        <v>128100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40100</v>
      </c>
      <c r="AJ201" s="112">
        <v>0</v>
      </c>
      <c r="AK201" s="128">
        <v>88000</v>
      </c>
      <c r="AL201" s="113">
        <v>0</v>
      </c>
      <c r="AM201" s="161" t="str">
        <f>C201&amp;F201</f>
        <v>00001020000000000122</v>
      </c>
      <c r="AN201" s="103" t="str">
        <f>C201&amp;F201</f>
        <v>00001020000000000122</v>
      </c>
    </row>
    <row r="202" spans="1:40" s="104" customFormat="1" ht="39">
      <c r="A202" s="114" t="s">
        <v>320</v>
      </c>
      <c r="B202" s="110" t="s">
        <v>198</v>
      </c>
      <c r="C202" s="193" t="s">
        <v>308</v>
      </c>
      <c r="D202" s="180"/>
      <c r="E202" s="181"/>
      <c r="F202" s="163" t="s">
        <v>321</v>
      </c>
      <c r="G202" s="106">
        <v>1741930</v>
      </c>
      <c r="H202" s="111">
        <v>0</v>
      </c>
      <c r="I202" s="106">
        <v>1741930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351330</v>
      </c>
      <c r="Q202" s="112">
        <v>0</v>
      </c>
      <c r="R202" s="112">
        <v>1390600</v>
      </c>
      <c r="S202" s="112">
        <v>0</v>
      </c>
      <c r="T20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6"/>
        <v>200</v>
      </c>
      <c r="V202" s="182" t="str">
        <f t="shared" si="17"/>
        <v>00001020000000000</v>
      </c>
      <c r="W202" s="194"/>
      <c r="X202" s="195"/>
      <c r="Y202" s="152" t="str">
        <f t="shared" si="18"/>
        <v>129</v>
      </c>
      <c r="Z202" s="106">
        <v>93765.32</v>
      </c>
      <c r="AA202" s="111">
        <v>0</v>
      </c>
      <c r="AB202" s="106">
        <v>93765.32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178.09</v>
      </c>
      <c r="AJ202" s="112">
        <v>0</v>
      </c>
      <c r="AK202" s="128">
        <v>93587.23</v>
      </c>
      <c r="AL202" s="113">
        <v>0</v>
      </c>
      <c r="AM202" s="161" t="str">
        <f>C202&amp;F202</f>
        <v>00001020000000000129</v>
      </c>
      <c r="AN202" s="103" t="str">
        <f>C202&amp;F202</f>
        <v>00001020000000000129</v>
      </c>
    </row>
    <row r="203" spans="1:40" s="104" customFormat="1" ht="39">
      <c r="A203" s="115" t="s">
        <v>322</v>
      </c>
      <c r="B203" s="105" t="s">
        <v>198</v>
      </c>
      <c r="C203" s="190" t="s">
        <v>323</v>
      </c>
      <c r="D203" s="191"/>
      <c r="E203" s="192"/>
      <c r="F203" s="162" t="s">
        <v>305</v>
      </c>
      <c r="G203" s="106">
        <v>1266599</v>
      </c>
      <c r="H203" s="106">
        <v>0</v>
      </c>
      <c r="I203" s="106">
        <v>1266599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1066599</v>
      </c>
      <c r="Q203" s="106">
        <v>200000</v>
      </c>
      <c r="R203" s="106">
        <v>0</v>
      </c>
      <c r="S203" s="106">
        <v>0</v>
      </c>
      <c r="T203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3" s="105" t="str">
        <f t="shared" si="16"/>
        <v>200</v>
      </c>
      <c r="V203" s="190" t="str">
        <f t="shared" si="17"/>
        <v>00001030000000000</v>
      </c>
      <c r="W203" s="191"/>
      <c r="X203" s="192"/>
      <c r="Y203" s="162" t="str">
        <f t="shared" si="18"/>
        <v>000</v>
      </c>
      <c r="Z203" s="106">
        <v>117976.05</v>
      </c>
      <c r="AA203" s="106">
        <v>0</v>
      </c>
      <c r="AB203" s="106">
        <v>117976.05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87976.05</v>
      </c>
      <c r="AJ203" s="106">
        <v>30000</v>
      </c>
      <c r="AK203" s="126">
        <v>0</v>
      </c>
      <c r="AL203" s="107">
        <v>0</v>
      </c>
      <c r="AM203" s="119"/>
      <c r="AN203" s="103" t="s">
        <v>324</v>
      </c>
    </row>
    <row r="204" spans="1:40" s="104" customFormat="1" ht="48.75">
      <c r="A204" s="115" t="s">
        <v>310</v>
      </c>
      <c r="B204" s="105" t="s">
        <v>198</v>
      </c>
      <c r="C204" s="190" t="s">
        <v>323</v>
      </c>
      <c r="D204" s="191"/>
      <c r="E204" s="192"/>
      <c r="F204" s="162" t="s">
        <v>311</v>
      </c>
      <c r="G204" s="106">
        <v>1066599</v>
      </c>
      <c r="H204" s="106">
        <v>0</v>
      </c>
      <c r="I204" s="106">
        <v>1066599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1066599</v>
      </c>
      <c r="Q204" s="106">
        <v>0</v>
      </c>
      <c r="R204" s="106">
        <v>0</v>
      </c>
      <c r="S204" s="106">
        <v>0</v>
      </c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190" t="str">
        <f t="shared" si="17"/>
        <v>00001030000000000</v>
      </c>
      <c r="W204" s="191"/>
      <c r="X204" s="192"/>
      <c r="Y204" s="162" t="str">
        <f t="shared" si="18"/>
        <v>100</v>
      </c>
      <c r="Z204" s="106">
        <v>87976.05</v>
      </c>
      <c r="AA204" s="106">
        <v>0</v>
      </c>
      <c r="AB204" s="106">
        <v>87976.05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87976.05</v>
      </c>
      <c r="AJ204" s="106">
        <v>0</v>
      </c>
      <c r="AK204" s="126">
        <v>0</v>
      </c>
      <c r="AL204" s="107">
        <v>0</v>
      </c>
      <c r="AM204" s="119"/>
      <c r="AN204" s="103" t="s">
        <v>325</v>
      </c>
    </row>
    <row r="205" spans="1:40" s="104" customFormat="1" ht="19.5">
      <c r="A205" s="115" t="s">
        <v>313</v>
      </c>
      <c r="B205" s="105" t="s">
        <v>198</v>
      </c>
      <c r="C205" s="190" t="s">
        <v>323</v>
      </c>
      <c r="D205" s="191"/>
      <c r="E205" s="192"/>
      <c r="F205" s="162" t="s">
        <v>314</v>
      </c>
      <c r="G205" s="106">
        <v>1066599</v>
      </c>
      <c r="H205" s="106">
        <v>0</v>
      </c>
      <c r="I205" s="106">
        <v>1066599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1066599</v>
      </c>
      <c r="Q205" s="106">
        <v>0</v>
      </c>
      <c r="R205" s="106">
        <v>0</v>
      </c>
      <c r="S205" s="106">
        <v>0</v>
      </c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190" t="str">
        <f t="shared" si="17"/>
        <v>00001030000000000</v>
      </c>
      <c r="W205" s="191"/>
      <c r="X205" s="192"/>
      <c r="Y205" s="162" t="str">
        <f t="shared" si="18"/>
        <v>120</v>
      </c>
      <c r="Z205" s="106">
        <v>87976.05</v>
      </c>
      <c r="AA205" s="106">
        <v>0</v>
      </c>
      <c r="AB205" s="106">
        <v>87976.05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87976.05</v>
      </c>
      <c r="AJ205" s="106">
        <v>0</v>
      </c>
      <c r="AK205" s="126">
        <v>0</v>
      </c>
      <c r="AL205" s="107">
        <v>0</v>
      </c>
      <c r="AM205" s="119"/>
      <c r="AN205" s="103" t="s">
        <v>326</v>
      </c>
    </row>
    <row r="206" spans="1:40" s="104" customFormat="1" ht="19.5">
      <c r="A206" s="114" t="s">
        <v>316</v>
      </c>
      <c r="B206" s="110" t="s">
        <v>198</v>
      </c>
      <c r="C206" s="193" t="s">
        <v>323</v>
      </c>
      <c r="D206" s="180"/>
      <c r="E206" s="181"/>
      <c r="F206" s="163" t="s">
        <v>317</v>
      </c>
      <c r="G206" s="106">
        <v>788402</v>
      </c>
      <c r="H206" s="111">
        <v>0</v>
      </c>
      <c r="I206" s="106">
        <v>788402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788402</v>
      </c>
      <c r="Q206" s="112">
        <v>0</v>
      </c>
      <c r="R206" s="112">
        <v>0</v>
      </c>
      <c r="S206" s="112">
        <v>0</v>
      </c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182" t="str">
        <f t="shared" si="17"/>
        <v>00001030000000000</v>
      </c>
      <c r="W206" s="194"/>
      <c r="X206" s="195"/>
      <c r="Y206" s="152" t="str">
        <f t="shared" si="18"/>
        <v>121</v>
      </c>
      <c r="Z206" s="106">
        <v>85832</v>
      </c>
      <c r="AA206" s="111">
        <v>0</v>
      </c>
      <c r="AB206" s="106">
        <v>85832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85832</v>
      </c>
      <c r="AJ206" s="112">
        <v>0</v>
      </c>
      <c r="AK206" s="128">
        <v>0</v>
      </c>
      <c r="AL206" s="113">
        <v>0</v>
      </c>
      <c r="AM206" s="161" t="str">
        <f>C206&amp;F206</f>
        <v>00001030000000000121</v>
      </c>
      <c r="AN206" s="103" t="str">
        <f>C206&amp;F206</f>
        <v>00001030000000000121</v>
      </c>
    </row>
    <row r="207" spans="1:40" s="104" customFormat="1" ht="29.25">
      <c r="A207" s="114" t="s">
        <v>318</v>
      </c>
      <c r="B207" s="110" t="s">
        <v>198</v>
      </c>
      <c r="C207" s="193" t="s">
        <v>323</v>
      </c>
      <c r="D207" s="180"/>
      <c r="E207" s="181"/>
      <c r="F207" s="163" t="s">
        <v>319</v>
      </c>
      <c r="G207" s="106">
        <v>40100</v>
      </c>
      <c r="H207" s="111">
        <v>0</v>
      </c>
      <c r="I207" s="106">
        <v>40100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40100</v>
      </c>
      <c r="Q207" s="112">
        <v>0</v>
      </c>
      <c r="R207" s="112">
        <v>0</v>
      </c>
      <c r="S207" s="112">
        <v>0</v>
      </c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182" t="str">
        <f t="shared" si="17"/>
        <v>00001030000000000</v>
      </c>
      <c r="W207" s="194"/>
      <c r="X207" s="195"/>
      <c r="Y207" s="152" t="str">
        <f t="shared" si="18"/>
        <v>122</v>
      </c>
      <c r="Z207" s="106">
        <v>0</v>
      </c>
      <c r="AA207" s="111">
        <v>0</v>
      </c>
      <c r="AB207" s="106">
        <v>0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0</v>
      </c>
      <c r="AJ207" s="112">
        <v>0</v>
      </c>
      <c r="AK207" s="128">
        <v>0</v>
      </c>
      <c r="AL207" s="113">
        <v>0</v>
      </c>
      <c r="AM207" s="161" t="str">
        <f>C207&amp;F207</f>
        <v>00001030000000000122</v>
      </c>
      <c r="AN207" s="103" t="str">
        <f>C207&amp;F207</f>
        <v>00001030000000000122</v>
      </c>
    </row>
    <row r="208" spans="1:40" s="104" customFormat="1" ht="39">
      <c r="A208" s="114" t="s">
        <v>320</v>
      </c>
      <c r="B208" s="110" t="s">
        <v>198</v>
      </c>
      <c r="C208" s="193" t="s">
        <v>323</v>
      </c>
      <c r="D208" s="180"/>
      <c r="E208" s="181"/>
      <c r="F208" s="163" t="s">
        <v>321</v>
      </c>
      <c r="G208" s="106">
        <v>238097</v>
      </c>
      <c r="H208" s="111">
        <v>0</v>
      </c>
      <c r="I208" s="106">
        <v>238097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238097</v>
      </c>
      <c r="Q208" s="112">
        <v>0</v>
      </c>
      <c r="R208" s="112">
        <v>0</v>
      </c>
      <c r="S208" s="112">
        <v>0</v>
      </c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182" t="str">
        <f t="shared" si="17"/>
        <v>00001030000000000</v>
      </c>
      <c r="W208" s="194"/>
      <c r="X208" s="195"/>
      <c r="Y208" s="152" t="str">
        <f t="shared" si="18"/>
        <v>129</v>
      </c>
      <c r="Z208" s="106">
        <v>2144.05</v>
      </c>
      <c r="AA208" s="111">
        <v>0</v>
      </c>
      <c r="AB208" s="106">
        <v>2144.05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2144.05</v>
      </c>
      <c r="AJ208" s="112">
        <v>0</v>
      </c>
      <c r="AK208" s="128">
        <v>0</v>
      </c>
      <c r="AL208" s="113">
        <v>0</v>
      </c>
      <c r="AM208" s="161" t="str">
        <f>C208&amp;F208</f>
        <v>00001030000000000129</v>
      </c>
      <c r="AN208" s="103" t="str">
        <f>C208&amp;F208</f>
        <v>00001030000000000129</v>
      </c>
    </row>
    <row r="209" spans="1:40" s="104" customFormat="1" ht="19.5">
      <c r="A209" s="115" t="s">
        <v>327</v>
      </c>
      <c r="B209" s="105" t="s">
        <v>198</v>
      </c>
      <c r="C209" s="190" t="s">
        <v>323</v>
      </c>
      <c r="D209" s="191"/>
      <c r="E209" s="192"/>
      <c r="F209" s="162" t="s">
        <v>198</v>
      </c>
      <c r="G209" s="106">
        <v>200000</v>
      </c>
      <c r="H209" s="106">
        <v>0</v>
      </c>
      <c r="I209" s="106">
        <v>200000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v>200000</v>
      </c>
      <c r="R209" s="106">
        <v>0</v>
      </c>
      <c r="S209" s="106">
        <v>0</v>
      </c>
      <c r="T209" s="115" t="str">
        <f t="shared" si="15"/>
        <v>Закупка товаров, работ и услуг для обеспечения государственных (муниципальных) нужд</v>
      </c>
      <c r="U209" s="105" t="str">
        <f t="shared" si="16"/>
        <v>200</v>
      </c>
      <c r="V209" s="190" t="str">
        <f t="shared" si="17"/>
        <v>00001030000000000</v>
      </c>
      <c r="W209" s="191"/>
      <c r="X209" s="192"/>
      <c r="Y209" s="162" t="str">
        <f t="shared" si="18"/>
        <v>200</v>
      </c>
      <c r="Z209" s="106">
        <v>30000</v>
      </c>
      <c r="AA209" s="106">
        <v>0</v>
      </c>
      <c r="AB209" s="106">
        <v>30000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30000</v>
      </c>
      <c r="AK209" s="126">
        <v>0</v>
      </c>
      <c r="AL209" s="107">
        <v>0</v>
      </c>
      <c r="AM209" s="119"/>
      <c r="AN209" s="103" t="s">
        <v>328</v>
      </c>
    </row>
    <row r="210" spans="1:40" s="104" customFormat="1" ht="29.25">
      <c r="A210" s="115" t="s">
        <v>329</v>
      </c>
      <c r="B210" s="105" t="s">
        <v>198</v>
      </c>
      <c r="C210" s="190" t="s">
        <v>323</v>
      </c>
      <c r="D210" s="191"/>
      <c r="E210" s="192"/>
      <c r="F210" s="162" t="s">
        <v>330</v>
      </c>
      <c r="G210" s="106">
        <v>200000</v>
      </c>
      <c r="H210" s="106">
        <v>0</v>
      </c>
      <c r="I210" s="106">
        <v>200000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0</v>
      </c>
      <c r="Q210" s="106">
        <v>200000</v>
      </c>
      <c r="R210" s="106">
        <v>0</v>
      </c>
      <c r="S210" s="106">
        <v>0</v>
      </c>
      <c r="T210" s="115" t="str">
        <f t="shared" si="15"/>
        <v>Иные закупки товаров, работ и услуг для обеспечения государственных (муниципальных) нужд</v>
      </c>
      <c r="U210" s="105" t="str">
        <f t="shared" si="16"/>
        <v>200</v>
      </c>
      <c r="V210" s="190" t="str">
        <f t="shared" si="17"/>
        <v>00001030000000000</v>
      </c>
      <c r="W210" s="191"/>
      <c r="X210" s="192"/>
      <c r="Y210" s="162" t="str">
        <f t="shared" si="18"/>
        <v>240</v>
      </c>
      <c r="Z210" s="106">
        <v>30000</v>
      </c>
      <c r="AA210" s="106">
        <v>0</v>
      </c>
      <c r="AB210" s="106">
        <v>30000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30000</v>
      </c>
      <c r="AK210" s="126">
        <v>0</v>
      </c>
      <c r="AL210" s="107">
        <v>0</v>
      </c>
      <c r="AM210" s="119"/>
      <c r="AN210" s="103" t="s">
        <v>331</v>
      </c>
    </row>
    <row r="211" spans="1:40" s="104" customFormat="1" ht="29.25">
      <c r="A211" s="114" t="s">
        <v>332</v>
      </c>
      <c r="B211" s="110" t="s">
        <v>198</v>
      </c>
      <c r="C211" s="193" t="s">
        <v>323</v>
      </c>
      <c r="D211" s="180"/>
      <c r="E211" s="181"/>
      <c r="F211" s="163" t="s">
        <v>333</v>
      </c>
      <c r="G211" s="106">
        <v>200000</v>
      </c>
      <c r="H211" s="111">
        <v>0</v>
      </c>
      <c r="I211" s="106">
        <v>200000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0</v>
      </c>
      <c r="Q211" s="112">
        <v>200000</v>
      </c>
      <c r="R211" s="112">
        <v>0</v>
      </c>
      <c r="S211" s="112">
        <v>0</v>
      </c>
      <c r="T211" s="143" t="str">
        <f t="shared" si="15"/>
        <v>Прочая закупка товаров, работ и услуг для обеспечения государственных (муниципальных) нужд</v>
      </c>
      <c r="U211" s="144" t="str">
        <f t="shared" si="16"/>
        <v>200</v>
      </c>
      <c r="V211" s="182" t="str">
        <f t="shared" si="17"/>
        <v>00001030000000000</v>
      </c>
      <c r="W211" s="194"/>
      <c r="X211" s="195"/>
      <c r="Y211" s="152" t="str">
        <f t="shared" si="18"/>
        <v>244</v>
      </c>
      <c r="Z211" s="106">
        <v>30000</v>
      </c>
      <c r="AA211" s="111">
        <v>0</v>
      </c>
      <c r="AB211" s="106">
        <v>30000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0</v>
      </c>
      <c r="AJ211" s="112">
        <v>30000</v>
      </c>
      <c r="AK211" s="128">
        <v>0</v>
      </c>
      <c r="AL211" s="113">
        <v>0</v>
      </c>
      <c r="AM211" s="161" t="str">
        <f>C211&amp;F211</f>
        <v>00001030000000000244</v>
      </c>
      <c r="AN211" s="103" t="str">
        <f>C211&amp;F211</f>
        <v>00001030000000000244</v>
      </c>
    </row>
    <row r="212" spans="1:40" s="104" customFormat="1" ht="39">
      <c r="A212" s="115" t="s">
        <v>334</v>
      </c>
      <c r="B212" s="105" t="s">
        <v>198</v>
      </c>
      <c r="C212" s="190" t="s">
        <v>335</v>
      </c>
      <c r="D212" s="191"/>
      <c r="E212" s="192"/>
      <c r="F212" s="162" t="s">
        <v>305</v>
      </c>
      <c r="G212" s="106">
        <v>79596580.9</v>
      </c>
      <c r="H212" s="106">
        <v>0</v>
      </c>
      <c r="I212" s="106">
        <v>79596580.9</v>
      </c>
      <c r="J212" s="106">
        <v>609634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50721190.9</v>
      </c>
      <c r="Q212" s="106">
        <v>0</v>
      </c>
      <c r="R212" s="106">
        <v>29485024</v>
      </c>
      <c r="S212" s="106">
        <v>0</v>
      </c>
      <c r="T21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2" s="105" t="str">
        <f t="shared" si="16"/>
        <v>200</v>
      </c>
      <c r="V212" s="190" t="str">
        <f t="shared" si="17"/>
        <v>00001040000000000</v>
      </c>
      <c r="W212" s="191"/>
      <c r="X212" s="192"/>
      <c r="Y212" s="162" t="str">
        <f t="shared" si="18"/>
        <v>000</v>
      </c>
      <c r="Z212" s="106">
        <v>8210861.05</v>
      </c>
      <c r="AA212" s="106">
        <v>0</v>
      </c>
      <c r="AB212" s="106">
        <v>8210861.05</v>
      </c>
      <c r="AC212" s="106">
        <v>95762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4990864.84</v>
      </c>
      <c r="AJ212" s="106">
        <v>0</v>
      </c>
      <c r="AK212" s="126">
        <v>3315758.21</v>
      </c>
      <c r="AL212" s="107">
        <v>0</v>
      </c>
      <c r="AM212" s="119"/>
      <c r="AN212" s="103" t="s">
        <v>336</v>
      </c>
    </row>
    <row r="213" spans="1:40" s="104" customFormat="1" ht="48.75">
      <c r="A213" s="115" t="s">
        <v>310</v>
      </c>
      <c r="B213" s="105" t="s">
        <v>198</v>
      </c>
      <c r="C213" s="190" t="s">
        <v>335</v>
      </c>
      <c r="D213" s="191"/>
      <c r="E213" s="192"/>
      <c r="F213" s="162" t="s">
        <v>311</v>
      </c>
      <c r="G213" s="106">
        <v>72451945.12</v>
      </c>
      <c r="H213" s="106">
        <v>0</v>
      </c>
      <c r="I213" s="106">
        <v>72451945.12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48097845.12</v>
      </c>
      <c r="Q213" s="106">
        <v>0</v>
      </c>
      <c r="R213" s="106">
        <v>24354100</v>
      </c>
      <c r="S213" s="106">
        <v>0</v>
      </c>
      <c r="T21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6"/>
        <v>200</v>
      </c>
      <c r="V213" s="190" t="str">
        <f t="shared" si="17"/>
        <v>00001040000000000</v>
      </c>
      <c r="W213" s="191"/>
      <c r="X213" s="192"/>
      <c r="Y213" s="162" t="str">
        <f t="shared" si="18"/>
        <v>100</v>
      </c>
      <c r="Z213" s="106">
        <v>6913497.07</v>
      </c>
      <c r="AA213" s="106">
        <v>0</v>
      </c>
      <c r="AB213" s="106">
        <v>6913497.07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4699555</v>
      </c>
      <c r="AJ213" s="106">
        <v>0</v>
      </c>
      <c r="AK213" s="126">
        <v>2213942.07</v>
      </c>
      <c r="AL213" s="107">
        <v>0</v>
      </c>
      <c r="AM213" s="119"/>
      <c r="AN213" s="103" t="s">
        <v>337</v>
      </c>
    </row>
    <row r="214" spans="1:40" s="104" customFormat="1" ht="19.5">
      <c r="A214" s="115" t="s">
        <v>313</v>
      </c>
      <c r="B214" s="105" t="s">
        <v>198</v>
      </c>
      <c r="C214" s="190" t="s">
        <v>335</v>
      </c>
      <c r="D214" s="191"/>
      <c r="E214" s="192"/>
      <c r="F214" s="162" t="s">
        <v>314</v>
      </c>
      <c r="G214" s="106">
        <v>72451945.12</v>
      </c>
      <c r="H214" s="106">
        <v>0</v>
      </c>
      <c r="I214" s="106">
        <v>72451945.12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48097845.12</v>
      </c>
      <c r="Q214" s="106">
        <v>0</v>
      </c>
      <c r="R214" s="106">
        <v>24354100</v>
      </c>
      <c r="S214" s="106">
        <v>0</v>
      </c>
      <c r="T214" s="115" t="str">
        <f t="shared" si="15"/>
        <v>Расходы на выплаты персоналу государственных (муниципальных) органов</v>
      </c>
      <c r="U214" s="105" t="str">
        <f t="shared" si="16"/>
        <v>200</v>
      </c>
      <c r="V214" s="190" t="str">
        <f t="shared" si="17"/>
        <v>00001040000000000</v>
      </c>
      <c r="W214" s="191"/>
      <c r="X214" s="192"/>
      <c r="Y214" s="162" t="str">
        <f t="shared" si="18"/>
        <v>120</v>
      </c>
      <c r="Z214" s="106">
        <v>6913497.07</v>
      </c>
      <c r="AA214" s="106">
        <v>0</v>
      </c>
      <c r="AB214" s="106">
        <v>6913497.07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4699555</v>
      </c>
      <c r="AJ214" s="106">
        <v>0</v>
      </c>
      <c r="AK214" s="126">
        <v>2213942.07</v>
      </c>
      <c r="AL214" s="107">
        <v>0</v>
      </c>
      <c r="AM214" s="119"/>
      <c r="AN214" s="103" t="s">
        <v>338</v>
      </c>
    </row>
    <row r="215" spans="1:40" s="104" customFormat="1" ht="19.5">
      <c r="A215" s="114" t="s">
        <v>316</v>
      </c>
      <c r="B215" s="110" t="s">
        <v>198</v>
      </c>
      <c r="C215" s="193" t="s">
        <v>335</v>
      </c>
      <c r="D215" s="180"/>
      <c r="E215" s="181"/>
      <c r="F215" s="163" t="s">
        <v>317</v>
      </c>
      <c r="G215" s="106">
        <v>53490479</v>
      </c>
      <c r="H215" s="111">
        <v>0</v>
      </c>
      <c r="I215" s="106">
        <v>53490479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35792309</v>
      </c>
      <c r="Q215" s="112">
        <v>0</v>
      </c>
      <c r="R215" s="112">
        <v>17698170</v>
      </c>
      <c r="S215" s="112">
        <v>0</v>
      </c>
      <c r="T215" s="143" t="str">
        <f t="shared" si="15"/>
        <v>Фонд оплаты труда государственных (муниципальных) органов</v>
      </c>
      <c r="U215" s="144" t="str">
        <f t="shared" si="16"/>
        <v>200</v>
      </c>
      <c r="V215" s="182" t="str">
        <f t="shared" si="17"/>
        <v>00001040000000000</v>
      </c>
      <c r="W215" s="194"/>
      <c r="X215" s="195"/>
      <c r="Y215" s="152" t="str">
        <f t="shared" si="18"/>
        <v>121</v>
      </c>
      <c r="Z215" s="106">
        <v>5137433.94</v>
      </c>
      <c r="AA215" s="111">
        <v>0</v>
      </c>
      <c r="AB215" s="106">
        <v>5137433.94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3344576.03</v>
      </c>
      <c r="AJ215" s="112">
        <v>0</v>
      </c>
      <c r="AK215" s="128">
        <v>1792857.91</v>
      </c>
      <c r="AL215" s="113">
        <v>0</v>
      </c>
      <c r="AM215" s="161" t="str">
        <f>C215&amp;F215</f>
        <v>00001040000000000121</v>
      </c>
      <c r="AN215" s="103" t="str">
        <f>C215&amp;F215</f>
        <v>00001040000000000121</v>
      </c>
    </row>
    <row r="216" spans="1:40" s="104" customFormat="1" ht="29.25">
      <c r="A216" s="114" t="s">
        <v>318</v>
      </c>
      <c r="B216" s="110" t="s">
        <v>198</v>
      </c>
      <c r="C216" s="193" t="s">
        <v>335</v>
      </c>
      <c r="D216" s="180"/>
      <c r="E216" s="181"/>
      <c r="F216" s="163" t="s">
        <v>319</v>
      </c>
      <c r="G216" s="106">
        <v>3725864</v>
      </c>
      <c r="H216" s="111">
        <v>0</v>
      </c>
      <c r="I216" s="106">
        <v>3725864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2455864</v>
      </c>
      <c r="Q216" s="112">
        <v>0</v>
      </c>
      <c r="R216" s="112">
        <v>1270000</v>
      </c>
      <c r="S216" s="112">
        <v>0</v>
      </c>
      <c r="T216" s="143" t="str">
        <f t="shared" si="15"/>
        <v>Иные выплаты персоналу государственных (муниципальных) органов, за исключением фонда оплаты труда</v>
      </c>
      <c r="U216" s="144" t="str">
        <f t="shared" si="16"/>
        <v>200</v>
      </c>
      <c r="V216" s="182" t="str">
        <f t="shared" si="17"/>
        <v>00001040000000000</v>
      </c>
      <c r="W216" s="194"/>
      <c r="X216" s="195"/>
      <c r="Y216" s="152" t="str">
        <f t="shared" si="18"/>
        <v>122</v>
      </c>
      <c r="Z216" s="106">
        <v>739813.04</v>
      </c>
      <c r="AA216" s="111">
        <v>0</v>
      </c>
      <c r="AB216" s="106">
        <v>739813.04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618663.04</v>
      </c>
      <c r="AJ216" s="112">
        <v>0</v>
      </c>
      <c r="AK216" s="128">
        <v>121150</v>
      </c>
      <c r="AL216" s="113">
        <v>0</v>
      </c>
      <c r="AM216" s="161" t="str">
        <f>C216&amp;F216</f>
        <v>00001040000000000122</v>
      </c>
      <c r="AN216" s="103" t="str">
        <f>C216&amp;F216</f>
        <v>00001040000000000122</v>
      </c>
    </row>
    <row r="217" spans="1:40" s="104" customFormat="1" ht="39">
      <c r="A217" s="114" t="s">
        <v>320</v>
      </c>
      <c r="B217" s="110" t="s">
        <v>198</v>
      </c>
      <c r="C217" s="193" t="s">
        <v>335</v>
      </c>
      <c r="D217" s="180"/>
      <c r="E217" s="181"/>
      <c r="F217" s="163" t="s">
        <v>321</v>
      </c>
      <c r="G217" s="106">
        <v>15235602.12</v>
      </c>
      <c r="H217" s="111">
        <v>0</v>
      </c>
      <c r="I217" s="106">
        <v>15235602.12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9849672.12</v>
      </c>
      <c r="Q217" s="112">
        <v>0</v>
      </c>
      <c r="R217" s="112">
        <v>5385930</v>
      </c>
      <c r="S217" s="112">
        <v>0</v>
      </c>
      <c r="T21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6"/>
        <v>200</v>
      </c>
      <c r="V217" s="182" t="str">
        <f t="shared" si="17"/>
        <v>00001040000000000</v>
      </c>
      <c r="W217" s="194"/>
      <c r="X217" s="195"/>
      <c r="Y217" s="152" t="str">
        <f t="shared" si="18"/>
        <v>129</v>
      </c>
      <c r="Z217" s="106">
        <v>1036250.09</v>
      </c>
      <c r="AA217" s="111">
        <v>0</v>
      </c>
      <c r="AB217" s="106">
        <v>1036250.09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736315.93</v>
      </c>
      <c r="AJ217" s="112">
        <v>0</v>
      </c>
      <c r="AK217" s="128">
        <v>299934.16</v>
      </c>
      <c r="AL217" s="113">
        <v>0</v>
      </c>
      <c r="AM217" s="161" t="str">
        <f>C217&amp;F217</f>
        <v>00001040000000000129</v>
      </c>
      <c r="AN217" s="103" t="str">
        <f>C217&amp;F217</f>
        <v>00001040000000000129</v>
      </c>
    </row>
    <row r="218" spans="1:40" s="104" customFormat="1" ht="19.5">
      <c r="A218" s="115" t="s">
        <v>327</v>
      </c>
      <c r="B218" s="105" t="s">
        <v>198</v>
      </c>
      <c r="C218" s="190" t="s">
        <v>335</v>
      </c>
      <c r="D218" s="191"/>
      <c r="E218" s="192"/>
      <c r="F218" s="162" t="s">
        <v>198</v>
      </c>
      <c r="G218" s="106">
        <v>6479332</v>
      </c>
      <c r="H218" s="106">
        <v>0</v>
      </c>
      <c r="I218" s="106">
        <v>6479332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1736536</v>
      </c>
      <c r="Q218" s="106">
        <v>0</v>
      </c>
      <c r="R218" s="106">
        <v>4742796</v>
      </c>
      <c r="S218" s="106">
        <v>0</v>
      </c>
      <c r="T218" s="115" t="str">
        <f t="shared" si="15"/>
        <v>Закупка товаров, работ и услуг для обеспечения государственных (муниципальных) нужд</v>
      </c>
      <c r="U218" s="105" t="str">
        <f t="shared" si="16"/>
        <v>200</v>
      </c>
      <c r="V218" s="190" t="str">
        <f t="shared" si="17"/>
        <v>00001040000000000</v>
      </c>
      <c r="W218" s="191"/>
      <c r="X218" s="192"/>
      <c r="Y218" s="162" t="str">
        <f t="shared" si="18"/>
        <v>200</v>
      </c>
      <c r="Z218" s="106">
        <v>1120046.83</v>
      </c>
      <c r="AA218" s="106">
        <v>0</v>
      </c>
      <c r="AB218" s="106">
        <v>1120046.83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94851.96</v>
      </c>
      <c r="AJ218" s="106">
        <v>0</v>
      </c>
      <c r="AK218" s="126">
        <v>1025194.87</v>
      </c>
      <c r="AL218" s="107">
        <v>0</v>
      </c>
      <c r="AM218" s="119"/>
      <c r="AN218" s="103" t="s">
        <v>339</v>
      </c>
    </row>
    <row r="219" spans="1:40" s="104" customFormat="1" ht="29.25">
      <c r="A219" s="115" t="s">
        <v>329</v>
      </c>
      <c r="B219" s="105" t="s">
        <v>198</v>
      </c>
      <c r="C219" s="190" t="s">
        <v>335</v>
      </c>
      <c r="D219" s="191"/>
      <c r="E219" s="192"/>
      <c r="F219" s="162" t="s">
        <v>330</v>
      </c>
      <c r="G219" s="106">
        <v>6479332</v>
      </c>
      <c r="H219" s="106">
        <v>0</v>
      </c>
      <c r="I219" s="106">
        <v>6479332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1736536</v>
      </c>
      <c r="Q219" s="106">
        <v>0</v>
      </c>
      <c r="R219" s="106">
        <v>4742796</v>
      </c>
      <c r="S219" s="106">
        <v>0</v>
      </c>
      <c r="T219" s="115" t="str">
        <f t="shared" si="15"/>
        <v>Иные закупки товаров, работ и услуг для обеспечения государственных (муниципальных) нужд</v>
      </c>
      <c r="U219" s="105" t="str">
        <f t="shared" si="16"/>
        <v>200</v>
      </c>
      <c r="V219" s="190" t="str">
        <f t="shared" si="17"/>
        <v>00001040000000000</v>
      </c>
      <c r="W219" s="191"/>
      <c r="X219" s="192"/>
      <c r="Y219" s="162" t="str">
        <f t="shared" si="18"/>
        <v>240</v>
      </c>
      <c r="Z219" s="106">
        <v>1120046.83</v>
      </c>
      <c r="AA219" s="106">
        <v>0</v>
      </c>
      <c r="AB219" s="106">
        <v>1120046.83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94851.96</v>
      </c>
      <c r="AJ219" s="106">
        <v>0</v>
      </c>
      <c r="AK219" s="126">
        <v>1025194.87</v>
      </c>
      <c r="AL219" s="107">
        <v>0</v>
      </c>
      <c r="AM219" s="119"/>
      <c r="AN219" s="103" t="s">
        <v>340</v>
      </c>
    </row>
    <row r="220" spans="1:40" s="104" customFormat="1" ht="19.5">
      <c r="A220" s="114" t="s">
        <v>341</v>
      </c>
      <c r="B220" s="110" t="s">
        <v>198</v>
      </c>
      <c r="C220" s="193" t="s">
        <v>335</v>
      </c>
      <c r="D220" s="180"/>
      <c r="E220" s="181"/>
      <c r="F220" s="163" t="s">
        <v>342</v>
      </c>
      <c r="G220" s="106">
        <v>100000</v>
      </c>
      <c r="H220" s="111">
        <v>0</v>
      </c>
      <c r="I220" s="106">
        <v>100000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100000</v>
      </c>
      <c r="S220" s="112">
        <v>0</v>
      </c>
      <c r="T220" s="143" t="str">
        <f t="shared" si="15"/>
        <v>Закупка товаров, работ, услуг в сфере информационно-коммуникационных технологий</v>
      </c>
      <c r="U220" s="144" t="str">
        <f t="shared" si="16"/>
        <v>200</v>
      </c>
      <c r="V220" s="182" t="str">
        <f t="shared" si="17"/>
        <v>00001040000000000</v>
      </c>
      <c r="W220" s="194"/>
      <c r="X220" s="195"/>
      <c r="Y220" s="152" t="str">
        <f t="shared" si="18"/>
        <v>242</v>
      </c>
      <c r="Z220" s="106">
        <v>28808.85</v>
      </c>
      <c r="AA220" s="111">
        <v>0</v>
      </c>
      <c r="AB220" s="106">
        <v>28808.85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28">
        <v>28808.85</v>
      </c>
      <c r="AL220" s="113">
        <v>0</v>
      </c>
      <c r="AM220" s="161" t="str">
        <f>C220&amp;F220</f>
        <v>00001040000000000242</v>
      </c>
      <c r="AN220" s="103" t="str">
        <f>C220&amp;F220</f>
        <v>00001040000000000242</v>
      </c>
    </row>
    <row r="221" spans="1:40" s="104" customFormat="1" ht="29.25">
      <c r="A221" s="114" t="s">
        <v>332</v>
      </c>
      <c r="B221" s="110" t="s">
        <v>198</v>
      </c>
      <c r="C221" s="193" t="s">
        <v>335</v>
      </c>
      <c r="D221" s="180"/>
      <c r="E221" s="181"/>
      <c r="F221" s="163" t="s">
        <v>333</v>
      </c>
      <c r="G221" s="106">
        <v>6379332</v>
      </c>
      <c r="H221" s="111">
        <v>0</v>
      </c>
      <c r="I221" s="106">
        <v>6379332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1736536</v>
      </c>
      <c r="Q221" s="112">
        <v>0</v>
      </c>
      <c r="R221" s="112">
        <v>4642796</v>
      </c>
      <c r="S221" s="112">
        <v>0</v>
      </c>
      <c r="T221" s="143" t="str">
        <f t="shared" si="15"/>
        <v>Прочая закупка товаров, работ и услуг для обеспечения государственных (муниципальных) нужд</v>
      </c>
      <c r="U221" s="144" t="str">
        <f t="shared" si="16"/>
        <v>200</v>
      </c>
      <c r="V221" s="182" t="str">
        <f t="shared" si="17"/>
        <v>00001040000000000</v>
      </c>
      <c r="W221" s="194"/>
      <c r="X221" s="195"/>
      <c r="Y221" s="152" t="str">
        <f t="shared" si="18"/>
        <v>244</v>
      </c>
      <c r="Z221" s="106">
        <v>1091237.98</v>
      </c>
      <c r="AA221" s="111">
        <v>0</v>
      </c>
      <c r="AB221" s="106">
        <v>1091237.98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94851.96</v>
      </c>
      <c r="AJ221" s="112">
        <v>0</v>
      </c>
      <c r="AK221" s="128">
        <v>996386.02</v>
      </c>
      <c r="AL221" s="113">
        <v>0</v>
      </c>
      <c r="AM221" s="161" t="str">
        <f>C221&amp;F221</f>
        <v>00001040000000000244</v>
      </c>
      <c r="AN221" s="103" t="str">
        <f>C221&amp;F221</f>
        <v>00001040000000000244</v>
      </c>
    </row>
    <row r="222" spans="1:40" s="104" customFormat="1" ht="11.25">
      <c r="A222" s="115" t="s">
        <v>343</v>
      </c>
      <c r="B222" s="105" t="s">
        <v>198</v>
      </c>
      <c r="C222" s="190" t="s">
        <v>335</v>
      </c>
      <c r="D222" s="191"/>
      <c r="E222" s="192"/>
      <c r="F222" s="162" t="s">
        <v>203</v>
      </c>
      <c r="G222" s="106">
        <v>0</v>
      </c>
      <c r="H222" s="106">
        <v>0</v>
      </c>
      <c r="I222" s="106">
        <v>0</v>
      </c>
      <c r="J222" s="106">
        <v>609634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539900</v>
      </c>
      <c r="Q222" s="106">
        <v>0</v>
      </c>
      <c r="R222" s="106">
        <v>69734</v>
      </c>
      <c r="S222" s="106">
        <v>0</v>
      </c>
      <c r="T222" s="115" t="str">
        <f t="shared" si="15"/>
        <v>Межбюджетные трансферты</v>
      </c>
      <c r="U222" s="105" t="str">
        <f t="shared" si="16"/>
        <v>200</v>
      </c>
      <c r="V222" s="190" t="str">
        <f t="shared" si="17"/>
        <v>00001040000000000</v>
      </c>
      <c r="W222" s="191"/>
      <c r="X222" s="192"/>
      <c r="Y222" s="162" t="str">
        <f t="shared" si="18"/>
        <v>500</v>
      </c>
      <c r="Z222" s="106">
        <v>0</v>
      </c>
      <c r="AA222" s="106">
        <v>0</v>
      </c>
      <c r="AB222" s="106">
        <v>0</v>
      </c>
      <c r="AC222" s="106">
        <v>95762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85800</v>
      </c>
      <c r="AJ222" s="106">
        <v>0</v>
      </c>
      <c r="AK222" s="126">
        <v>9962</v>
      </c>
      <c r="AL222" s="107">
        <v>0</v>
      </c>
      <c r="AM222" s="119"/>
      <c r="AN222" s="103" t="s">
        <v>344</v>
      </c>
    </row>
    <row r="223" spans="1:40" s="104" customFormat="1" ht="11.25">
      <c r="A223" s="114" t="s">
        <v>345</v>
      </c>
      <c r="B223" s="110" t="s">
        <v>198</v>
      </c>
      <c r="C223" s="193" t="s">
        <v>335</v>
      </c>
      <c r="D223" s="180"/>
      <c r="E223" s="181"/>
      <c r="F223" s="163" t="s">
        <v>346</v>
      </c>
      <c r="G223" s="106">
        <v>0</v>
      </c>
      <c r="H223" s="111">
        <v>0</v>
      </c>
      <c r="I223" s="106">
        <v>0</v>
      </c>
      <c r="J223" s="111">
        <v>539900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539900</v>
      </c>
      <c r="Q223" s="112">
        <v>0</v>
      </c>
      <c r="R223" s="112">
        <v>0</v>
      </c>
      <c r="S223" s="112">
        <v>0</v>
      </c>
      <c r="T223" s="143" t="str">
        <f t="shared" si="15"/>
        <v>Субвенции</v>
      </c>
      <c r="U223" s="144" t="str">
        <f t="shared" si="16"/>
        <v>200</v>
      </c>
      <c r="V223" s="182" t="str">
        <f t="shared" si="17"/>
        <v>00001040000000000</v>
      </c>
      <c r="W223" s="194"/>
      <c r="X223" s="195"/>
      <c r="Y223" s="152" t="str">
        <f t="shared" si="18"/>
        <v>530</v>
      </c>
      <c r="Z223" s="106">
        <v>0</v>
      </c>
      <c r="AA223" s="111">
        <v>0</v>
      </c>
      <c r="AB223" s="106">
        <v>0</v>
      </c>
      <c r="AC223" s="111">
        <v>85800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85800</v>
      </c>
      <c r="AJ223" s="112">
        <v>0</v>
      </c>
      <c r="AK223" s="128">
        <v>0</v>
      </c>
      <c r="AL223" s="113">
        <v>0</v>
      </c>
      <c r="AM223" s="161" t="str">
        <f>C223&amp;F223</f>
        <v>00001040000000000530</v>
      </c>
      <c r="AN223" s="103" t="str">
        <f>C223&amp;F223</f>
        <v>00001040000000000530</v>
      </c>
    </row>
    <row r="224" spans="1:40" s="104" customFormat="1" ht="11.25">
      <c r="A224" s="114" t="s">
        <v>347</v>
      </c>
      <c r="B224" s="110" t="s">
        <v>198</v>
      </c>
      <c r="C224" s="193" t="s">
        <v>335</v>
      </c>
      <c r="D224" s="180"/>
      <c r="E224" s="181"/>
      <c r="F224" s="163" t="s">
        <v>348</v>
      </c>
      <c r="G224" s="106">
        <v>0</v>
      </c>
      <c r="H224" s="111">
        <v>0</v>
      </c>
      <c r="I224" s="106">
        <v>0</v>
      </c>
      <c r="J224" s="111">
        <v>69734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0</v>
      </c>
      <c r="Q224" s="112">
        <v>0</v>
      </c>
      <c r="R224" s="112">
        <v>69734</v>
      </c>
      <c r="S224" s="112">
        <v>0</v>
      </c>
      <c r="T224" s="143" t="str">
        <f t="shared" si="15"/>
        <v>Иные межбюджетные трансферты</v>
      </c>
      <c r="U224" s="144" t="str">
        <f t="shared" si="16"/>
        <v>200</v>
      </c>
      <c r="V224" s="182" t="str">
        <f t="shared" si="17"/>
        <v>00001040000000000</v>
      </c>
      <c r="W224" s="194"/>
      <c r="X224" s="195"/>
      <c r="Y224" s="152" t="str">
        <f t="shared" si="18"/>
        <v>540</v>
      </c>
      <c r="Z224" s="106">
        <v>0</v>
      </c>
      <c r="AA224" s="111">
        <v>0</v>
      </c>
      <c r="AB224" s="106">
        <v>0</v>
      </c>
      <c r="AC224" s="111">
        <v>9962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28">
        <v>9962</v>
      </c>
      <c r="AL224" s="113">
        <v>0</v>
      </c>
      <c r="AM224" s="161" t="str">
        <f>C224&amp;F224</f>
        <v>00001040000000000540</v>
      </c>
      <c r="AN224" s="103" t="str">
        <f>C224&amp;F224</f>
        <v>00001040000000000540</v>
      </c>
    </row>
    <row r="225" spans="1:40" s="104" customFormat="1" ht="11.25">
      <c r="A225" s="115" t="s">
        <v>349</v>
      </c>
      <c r="B225" s="105" t="s">
        <v>198</v>
      </c>
      <c r="C225" s="190" t="s">
        <v>335</v>
      </c>
      <c r="D225" s="191"/>
      <c r="E225" s="192"/>
      <c r="F225" s="162" t="s">
        <v>350</v>
      </c>
      <c r="G225" s="106">
        <v>665303.78</v>
      </c>
      <c r="H225" s="106">
        <v>0</v>
      </c>
      <c r="I225" s="106">
        <v>665303.78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346909.78</v>
      </c>
      <c r="Q225" s="106">
        <v>0</v>
      </c>
      <c r="R225" s="106">
        <v>318394</v>
      </c>
      <c r="S225" s="106">
        <v>0</v>
      </c>
      <c r="T225" s="115" t="str">
        <f t="shared" si="15"/>
        <v>Иные бюджетные ассигнования</v>
      </c>
      <c r="U225" s="105" t="str">
        <f t="shared" si="16"/>
        <v>200</v>
      </c>
      <c r="V225" s="190" t="str">
        <f t="shared" si="17"/>
        <v>00001040000000000</v>
      </c>
      <c r="W225" s="191"/>
      <c r="X225" s="192"/>
      <c r="Y225" s="162" t="str">
        <f t="shared" si="18"/>
        <v>800</v>
      </c>
      <c r="Z225" s="106">
        <v>177317.15</v>
      </c>
      <c r="AA225" s="106">
        <v>0</v>
      </c>
      <c r="AB225" s="106">
        <v>177317.15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110657.88</v>
      </c>
      <c r="AJ225" s="106">
        <v>0</v>
      </c>
      <c r="AK225" s="126">
        <v>66659.27</v>
      </c>
      <c r="AL225" s="107">
        <v>0</v>
      </c>
      <c r="AM225" s="119"/>
      <c r="AN225" s="103" t="s">
        <v>351</v>
      </c>
    </row>
    <row r="226" spans="1:40" s="104" customFormat="1" ht="11.25">
      <c r="A226" s="115" t="s">
        <v>352</v>
      </c>
      <c r="B226" s="105" t="s">
        <v>198</v>
      </c>
      <c r="C226" s="190" t="s">
        <v>335</v>
      </c>
      <c r="D226" s="191"/>
      <c r="E226" s="192"/>
      <c r="F226" s="162" t="s">
        <v>353</v>
      </c>
      <c r="G226" s="106">
        <v>665303.78</v>
      </c>
      <c r="H226" s="106">
        <v>0</v>
      </c>
      <c r="I226" s="106">
        <v>665303.78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346909.78</v>
      </c>
      <c r="Q226" s="106">
        <v>0</v>
      </c>
      <c r="R226" s="106">
        <v>318394</v>
      </c>
      <c r="S226" s="106">
        <v>0</v>
      </c>
      <c r="T226" s="115" t="str">
        <f t="shared" si="15"/>
        <v>Уплата налогов, сборов и иных платежей</v>
      </c>
      <c r="U226" s="105" t="str">
        <f t="shared" si="16"/>
        <v>200</v>
      </c>
      <c r="V226" s="190" t="str">
        <f t="shared" si="17"/>
        <v>00001040000000000</v>
      </c>
      <c r="W226" s="191"/>
      <c r="X226" s="192"/>
      <c r="Y226" s="162" t="str">
        <f t="shared" si="18"/>
        <v>850</v>
      </c>
      <c r="Z226" s="106">
        <v>177317.15</v>
      </c>
      <c r="AA226" s="106">
        <v>0</v>
      </c>
      <c r="AB226" s="106">
        <v>177317.15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110657.88</v>
      </c>
      <c r="AJ226" s="106">
        <v>0</v>
      </c>
      <c r="AK226" s="126">
        <v>66659.27</v>
      </c>
      <c r="AL226" s="107">
        <v>0</v>
      </c>
      <c r="AM226" s="119"/>
      <c r="AN226" s="103" t="s">
        <v>354</v>
      </c>
    </row>
    <row r="227" spans="1:40" s="104" customFormat="1" ht="19.5">
      <c r="A227" s="114" t="s">
        <v>355</v>
      </c>
      <c r="B227" s="110" t="s">
        <v>198</v>
      </c>
      <c r="C227" s="193" t="s">
        <v>335</v>
      </c>
      <c r="D227" s="180"/>
      <c r="E227" s="181"/>
      <c r="F227" s="163" t="s">
        <v>356</v>
      </c>
      <c r="G227" s="106">
        <v>185838</v>
      </c>
      <c r="H227" s="111">
        <v>0</v>
      </c>
      <c r="I227" s="106">
        <v>185838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10100</v>
      </c>
      <c r="Q227" s="112">
        <v>0</v>
      </c>
      <c r="R227" s="112">
        <v>175738</v>
      </c>
      <c r="S227" s="112">
        <v>0</v>
      </c>
      <c r="T227" s="143" t="str">
        <f t="shared" si="15"/>
        <v>Уплата налога на имущество организаций и земельного налога</v>
      </c>
      <c r="U227" s="144" t="str">
        <f t="shared" si="16"/>
        <v>200</v>
      </c>
      <c r="V227" s="182" t="str">
        <f t="shared" si="17"/>
        <v>00001040000000000</v>
      </c>
      <c r="W227" s="194"/>
      <c r="X227" s="195"/>
      <c r="Y227" s="152" t="str">
        <f t="shared" si="18"/>
        <v>851</v>
      </c>
      <c r="Z227" s="106">
        <v>32367</v>
      </c>
      <c r="AA227" s="111">
        <v>0</v>
      </c>
      <c r="AB227" s="106">
        <v>32367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28">
        <v>32367</v>
      </c>
      <c r="AL227" s="113">
        <v>0</v>
      </c>
      <c r="AM227" s="161" t="str">
        <f>C227&amp;F227</f>
        <v>00001040000000000851</v>
      </c>
      <c r="AN227" s="103" t="str">
        <f>C227&amp;F227</f>
        <v>00001040000000000851</v>
      </c>
    </row>
    <row r="228" spans="1:40" s="104" customFormat="1" ht="11.25">
      <c r="A228" s="114" t="s">
        <v>357</v>
      </c>
      <c r="B228" s="110" t="s">
        <v>198</v>
      </c>
      <c r="C228" s="193" t="s">
        <v>335</v>
      </c>
      <c r="D228" s="180"/>
      <c r="E228" s="181"/>
      <c r="F228" s="163" t="s">
        <v>358</v>
      </c>
      <c r="G228" s="106">
        <v>51275</v>
      </c>
      <c r="H228" s="111">
        <v>0</v>
      </c>
      <c r="I228" s="106">
        <v>51275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51275</v>
      </c>
      <c r="S228" s="112">
        <v>0</v>
      </c>
      <c r="T228" s="143" t="str">
        <f t="shared" si="15"/>
        <v>Уплата прочих налогов, сборов</v>
      </c>
      <c r="U228" s="144" t="str">
        <f t="shared" si="16"/>
        <v>200</v>
      </c>
      <c r="V228" s="182" t="str">
        <f t="shared" si="17"/>
        <v>00001040000000000</v>
      </c>
      <c r="W228" s="194"/>
      <c r="X228" s="195"/>
      <c r="Y228" s="152" t="str">
        <f t="shared" si="18"/>
        <v>852</v>
      </c>
      <c r="Z228" s="106">
        <v>12222.09</v>
      </c>
      <c r="AA228" s="111">
        <v>0</v>
      </c>
      <c r="AB228" s="106">
        <v>12222.09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0</v>
      </c>
      <c r="AJ228" s="112">
        <v>0</v>
      </c>
      <c r="AK228" s="128">
        <v>12222.09</v>
      </c>
      <c r="AL228" s="113">
        <v>0</v>
      </c>
      <c r="AM228" s="161" t="str">
        <f>C228&amp;F228</f>
        <v>00001040000000000852</v>
      </c>
      <c r="AN228" s="103" t="str">
        <f>C228&amp;F228</f>
        <v>00001040000000000852</v>
      </c>
    </row>
    <row r="229" spans="1:40" s="104" customFormat="1" ht="11.25">
      <c r="A229" s="114" t="s">
        <v>359</v>
      </c>
      <c r="B229" s="110" t="s">
        <v>198</v>
      </c>
      <c r="C229" s="193" t="s">
        <v>335</v>
      </c>
      <c r="D229" s="180"/>
      <c r="E229" s="181"/>
      <c r="F229" s="163" t="s">
        <v>360</v>
      </c>
      <c r="G229" s="106">
        <v>428190.78</v>
      </c>
      <c r="H229" s="111">
        <v>0</v>
      </c>
      <c r="I229" s="106">
        <v>428190.78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336809.78</v>
      </c>
      <c r="Q229" s="112">
        <v>0</v>
      </c>
      <c r="R229" s="112">
        <v>91381</v>
      </c>
      <c r="S229" s="112">
        <v>0</v>
      </c>
      <c r="T229" s="143" t="str">
        <f t="shared" si="15"/>
        <v>Уплата иных платежей</v>
      </c>
      <c r="U229" s="144" t="str">
        <f t="shared" si="16"/>
        <v>200</v>
      </c>
      <c r="V229" s="182" t="str">
        <f t="shared" si="17"/>
        <v>00001040000000000</v>
      </c>
      <c r="W229" s="194"/>
      <c r="X229" s="195"/>
      <c r="Y229" s="152" t="str">
        <f t="shared" si="18"/>
        <v>853</v>
      </c>
      <c r="Z229" s="106">
        <v>132728.06</v>
      </c>
      <c r="AA229" s="111">
        <v>0</v>
      </c>
      <c r="AB229" s="106">
        <v>132728.06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110657.88</v>
      </c>
      <c r="AJ229" s="112">
        <v>0</v>
      </c>
      <c r="AK229" s="128">
        <v>22070.18</v>
      </c>
      <c r="AL229" s="113">
        <v>0</v>
      </c>
      <c r="AM229" s="161" t="str">
        <f>C229&amp;F229</f>
        <v>00001040000000000853</v>
      </c>
      <c r="AN229" s="103" t="str">
        <f>C229&amp;F229</f>
        <v>00001040000000000853</v>
      </c>
    </row>
    <row r="230" spans="1:40" s="104" customFormat="1" ht="29.25">
      <c r="A230" s="115" t="s">
        <v>361</v>
      </c>
      <c r="B230" s="105" t="s">
        <v>198</v>
      </c>
      <c r="C230" s="190" t="s">
        <v>362</v>
      </c>
      <c r="D230" s="191"/>
      <c r="E230" s="192"/>
      <c r="F230" s="162" t="s">
        <v>305</v>
      </c>
      <c r="G230" s="106">
        <v>11643747</v>
      </c>
      <c r="H230" s="106">
        <v>0</v>
      </c>
      <c r="I230" s="106">
        <v>11643747</v>
      </c>
      <c r="J230" s="106">
        <v>1038800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11643747</v>
      </c>
      <c r="Q230" s="106">
        <v>622000</v>
      </c>
      <c r="R230" s="106">
        <v>416800</v>
      </c>
      <c r="S230" s="106">
        <v>0</v>
      </c>
      <c r="T230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0" s="105" t="str">
        <f t="shared" si="16"/>
        <v>200</v>
      </c>
      <c r="V230" s="190" t="str">
        <f t="shared" si="17"/>
        <v>00001060000000000</v>
      </c>
      <c r="W230" s="191"/>
      <c r="X230" s="192"/>
      <c r="Y230" s="162" t="str">
        <f t="shared" si="18"/>
        <v>000</v>
      </c>
      <c r="Z230" s="106">
        <v>1261777.01</v>
      </c>
      <c r="AA230" s="106">
        <v>0</v>
      </c>
      <c r="AB230" s="106">
        <v>1261777.01</v>
      </c>
      <c r="AC230" s="106">
        <v>210000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1261777.01</v>
      </c>
      <c r="AJ230" s="106">
        <v>150000</v>
      </c>
      <c r="AK230" s="126">
        <v>60000</v>
      </c>
      <c r="AL230" s="107">
        <v>0</v>
      </c>
      <c r="AM230" s="119"/>
      <c r="AN230" s="103" t="s">
        <v>363</v>
      </c>
    </row>
    <row r="231" spans="1:40" s="104" customFormat="1" ht="48.75">
      <c r="A231" s="115" t="s">
        <v>310</v>
      </c>
      <c r="B231" s="105" t="s">
        <v>198</v>
      </c>
      <c r="C231" s="190" t="s">
        <v>362</v>
      </c>
      <c r="D231" s="191"/>
      <c r="E231" s="192"/>
      <c r="F231" s="162" t="s">
        <v>311</v>
      </c>
      <c r="G231" s="106">
        <v>11286497</v>
      </c>
      <c r="H231" s="106">
        <v>0</v>
      </c>
      <c r="I231" s="106">
        <v>11286497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11286497</v>
      </c>
      <c r="Q231" s="106">
        <v>0</v>
      </c>
      <c r="R231" s="106">
        <v>0</v>
      </c>
      <c r="S231" s="106">
        <v>0</v>
      </c>
      <c r="T23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6"/>
        <v>200</v>
      </c>
      <c r="V231" s="190" t="str">
        <f t="shared" si="17"/>
        <v>00001060000000000</v>
      </c>
      <c r="W231" s="191"/>
      <c r="X231" s="192"/>
      <c r="Y231" s="162" t="str">
        <f t="shared" si="18"/>
        <v>100</v>
      </c>
      <c r="Z231" s="106">
        <v>1163261.32</v>
      </c>
      <c r="AA231" s="106">
        <v>0</v>
      </c>
      <c r="AB231" s="106">
        <v>1163261.32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1163261.32</v>
      </c>
      <c r="AJ231" s="106">
        <v>0</v>
      </c>
      <c r="AK231" s="126">
        <v>0</v>
      </c>
      <c r="AL231" s="107">
        <v>0</v>
      </c>
      <c r="AM231" s="119"/>
      <c r="AN231" s="103" t="s">
        <v>364</v>
      </c>
    </row>
    <row r="232" spans="1:40" s="104" customFormat="1" ht="19.5">
      <c r="A232" s="115" t="s">
        <v>313</v>
      </c>
      <c r="B232" s="105" t="s">
        <v>198</v>
      </c>
      <c r="C232" s="190" t="s">
        <v>362</v>
      </c>
      <c r="D232" s="191"/>
      <c r="E232" s="192"/>
      <c r="F232" s="162" t="s">
        <v>314</v>
      </c>
      <c r="G232" s="106">
        <v>11286497</v>
      </c>
      <c r="H232" s="106">
        <v>0</v>
      </c>
      <c r="I232" s="106">
        <v>11286497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11286497</v>
      </c>
      <c r="Q232" s="106">
        <v>0</v>
      </c>
      <c r="R232" s="106">
        <v>0</v>
      </c>
      <c r="S232" s="106">
        <v>0</v>
      </c>
      <c r="T232" s="115" t="str">
        <f t="shared" si="15"/>
        <v>Расходы на выплаты персоналу государственных (муниципальных) органов</v>
      </c>
      <c r="U232" s="105" t="str">
        <f t="shared" si="16"/>
        <v>200</v>
      </c>
      <c r="V232" s="190" t="str">
        <f t="shared" si="17"/>
        <v>00001060000000000</v>
      </c>
      <c r="W232" s="191"/>
      <c r="X232" s="192"/>
      <c r="Y232" s="162" t="str">
        <f t="shared" si="18"/>
        <v>120</v>
      </c>
      <c r="Z232" s="106">
        <v>1163261.32</v>
      </c>
      <c r="AA232" s="106">
        <v>0</v>
      </c>
      <c r="AB232" s="106">
        <v>1163261.32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1163261.32</v>
      </c>
      <c r="AJ232" s="106">
        <v>0</v>
      </c>
      <c r="AK232" s="126">
        <v>0</v>
      </c>
      <c r="AL232" s="107">
        <v>0</v>
      </c>
      <c r="AM232" s="119"/>
      <c r="AN232" s="103" t="s">
        <v>365</v>
      </c>
    </row>
    <row r="233" spans="1:40" s="104" customFormat="1" ht="19.5">
      <c r="A233" s="114" t="s">
        <v>316</v>
      </c>
      <c r="B233" s="110" t="s">
        <v>198</v>
      </c>
      <c r="C233" s="193" t="s">
        <v>362</v>
      </c>
      <c r="D233" s="180"/>
      <c r="E233" s="181"/>
      <c r="F233" s="163" t="s">
        <v>317</v>
      </c>
      <c r="G233" s="106">
        <v>8250488</v>
      </c>
      <c r="H233" s="111">
        <v>0</v>
      </c>
      <c r="I233" s="106">
        <v>8250488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8250488</v>
      </c>
      <c r="Q233" s="112">
        <v>0</v>
      </c>
      <c r="R233" s="112">
        <v>0</v>
      </c>
      <c r="S233" s="112">
        <v>0</v>
      </c>
      <c r="T233" s="143" t="str">
        <f t="shared" si="15"/>
        <v>Фонд оплаты труда государственных (муниципальных) органов</v>
      </c>
      <c r="U233" s="144" t="str">
        <f t="shared" si="16"/>
        <v>200</v>
      </c>
      <c r="V233" s="182" t="str">
        <f t="shared" si="17"/>
        <v>00001060000000000</v>
      </c>
      <c r="W233" s="194"/>
      <c r="X233" s="195"/>
      <c r="Y233" s="152" t="str">
        <f t="shared" si="18"/>
        <v>121</v>
      </c>
      <c r="Z233" s="106">
        <v>748551.6</v>
      </c>
      <c r="AA233" s="111">
        <v>0</v>
      </c>
      <c r="AB233" s="106">
        <v>748551.6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748551.6</v>
      </c>
      <c r="AJ233" s="112">
        <v>0</v>
      </c>
      <c r="AK233" s="128">
        <v>0</v>
      </c>
      <c r="AL233" s="113">
        <v>0</v>
      </c>
      <c r="AM233" s="161" t="str">
        <f>C233&amp;F233</f>
        <v>00001060000000000121</v>
      </c>
      <c r="AN233" s="103" t="str">
        <f>C233&amp;F233</f>
        <v>00001060000000000121</v>
      </c>
    </row>
    <row r="234" spans="1:40" s="104" customFormat="1" ht="29.25">
      <c r="A234" s="114" t="s">
        <v>318</v>
      </c>
      <c r="B234" s="110" t="s">
        <v>198</v>
      </c>
      <c r="C234" s="193" t="s">
        <v>362</v>
      </c>
      <c r="D234" s="180"/>
      <c r="E234" s="181"/>
      <c r="F234" s="163" t="s">
        <v>319</v>
      </c>
      <c r="G234" s="106">
        <v>561850</v>
      </c>
      <c r="H234" s="111">
        <v>0</v>
      </c>
      <c r="I234" s="106">
        <v>561850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561850</v>
      </c>
      <c r="Q234" s="112">
        <v>0</v>
      </c>
      <c r="R234" s="112">
        <v>0</v>
      </c>
      <c r="S234" s="112">
        <v>0</v>
      </c>
      <c r="T234" s="143" t="str">
        <f t="shared" si="15"/>
        <v>Иные выплаты персоналу государственных (муниципальных) органов, за исключением фонда оплаты труда</v>
      </c>
      <c r="U234" s="144" t="str">
        <f t="shared" si="16"/>
        <v>200</v>
      </c>
      <c r="V234" s="182" t="str">
        <f t="shared" si="17"/>
        <v>00001060000000000</v>
      </c>
      <c r="W234" s="194"/>
      <c r="X234" s="195"/>
      <c r="Y234" s="152" t="str">
        <f t="shared" si="18"/>
        <v>122</v>
      </c>
      <c r="Z234" s="106">
        <v>40100</v>
      </c>
      <c r="AA234" s="111">
        <v>0</v>
      </c>
      <c r="AB234" s="106">
        <v>40100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40100</v>
      </c>
      <c r="AJ234" s="112">
        <v>0</v>
      </c>
      <c r="AK234" s="128">
        <v>0</v>
      </c>
      <c r="AL234" s="113">
        <v>0</v>
      </c>
      <c r="AM234" s="161" t="str">
        <f>C234&amp;F234</f>
        <v>00001060000000000122</v>
      </c>
      <c r="AN234" s="103" t="str">
        <f>C234&amp;F234</f>
        <v>00001060000000000122</v>
      </c>
    </row>
    <row r="235" spans="1:40" s="104" customFormat="1" ht="39">
      <c r="A235" s="114" t="s">
        <v>320</v>
      </c>
      <c r="B235" s="110" t="s">
        <v>198</v>
      </c>
      <c r="C235" s="193" t="s">
        <v>362</v>
      </c>
      <c r="D235" s="180"/>
      <c r="E235" s="181"/>
      <c r="F235" s="163" t="s">
        <v>321</v>
      </c>
      <c r="G235" s="106">
        <v>2474159</v>
      </c>
      <c r="H235" s="111">
        <v>0</v>
      </c>
      <c r="I235" s="106">
        <v>2474159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2474159</v>
      </c>
      <c r="Q235" s="112">
        <v>0</v>
      </c>
      <c r="R235" s="112">
        <v>0</v>
      </c>
      <c r="S235" s="112">
        <v>0</v>
      </c>
      <c r="T23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144" t="str">
        <f t="shared" si="16"/>
        <v>200</v>
      </c>
      <c r="V235" s="182" t="str">
        <f t="shared" si="17"/>
        <v>00001060000000000</v>
      </c>
      <c r="W235" s="194"/>
      <c r="X235" s="195"/>
      <c r="Y235" s="152" t="str">
        <f t="shared" si="18"/>
        <v>129</v>
      </c>
      <c r="Z235" s="106">
        <v>374609.72</v>
      </c>
      <c r="AA235" s="111">
        <v>0</v>
      </c>
      <c r="AB235" s="106">
        <v>374609.72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374609.72</v>
      </c>
      <c r="AJ235" s="112">
        <v>0</v>
      </c>
      <c r="AK235" s="128">
        <v>0</v>
      </c>
      <c r="AL235" s="113">
        <v>0</v>
      </c>
      <c r="AM235" s="161" t="str">
        <f>C235&amp;F235</f>
        <v>00001060000000000129</v>
      </c>
      <c r="AN235" s="103" t="str">
        <f>C235&amp;F235</f>
        <v>00001060000000000129</v>
      </c>
    </row>
    <row r="236" spans="1:40" s="104" customFormat="1" ht="19.5">
      <c r="A236" s="115" t="s">
        <v>327</v>
      </c>
      <c r="B236" s="105" t="s">
        <v>198</v>
      </c>
      <c r="C236" s="190" t="s">
        <v>362</v>
      </c>
      <c r="D236" s="191"/>
      <c r="E236" s="192"/>
      <c r="F236" s="162" t="s">
        <v>198</v>
      </c>
      <c r="G236" s="106">
        <v>342000</v>
      </c>
      <c r="H236" s="106">
        <v>0</v>
      </c>
      <c r="I236" s="106">
        <v>342000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342000</v>
      </c>
      <c r="Q236" s="106">
        <v>0</v>
      </c>
      <c r="R236" s="106">
        <v>0</v>
      </c>
      <c r="S236" s="106">
        <v>0</v>
      </c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190" t="str">
        <f t="shared" si="17"/>
        <v>00001060000000000</v>
      </c>
      <c r="W236" s="191"/>
      <c r="X236" s="192"/>
      <c r="Y236" s="162" t="str">
        <f t="shared" si="18"/>
        <v>200</v>
      </c>
      <c r="Z236" s="106">
        <v>83270.24</v>
      </c>
      <c r="AA236" s="106">
        <v>0</v>
      </c>
      <c r="AB236" s="106">
        <v>83270.24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83270.24</v>
      </c>
      <c r="AJ236" s="106">
        <v>0</v>
      </c>
      <c r="AK236" s="126">
        <v>0</v>
      </c>
      <c r="AL236" s="107">
        <v>0</v>
      </c>
      <c r="AM236" s="119"/>
      <c r="AN236" s="103" t="s">
        <v>366</v>
      </c>
    </row>
    <row r="237" spans="1:40" s="104" customFormat="1" ht="29.25">
      <c r="A237" s="115" t="s">
        <v>329</v>
      </c>
      <c r="B237" s="105" t="s">
        <v>198</v>
      </c>
      <c r="C237" s="190" t="s">
        <v>362</v>
      </c>
      <c r="D237" s="191"/>
      <c r="E237" s="192"/>
      <c r="F237" s="162" t="s">
        <v>330</v>
      </c>
      <c r="G237" s="106">
        <v>342000</v>
      </c>
      <c r="H237" s="106">
        <v>0</v>
      </c>
      <c r="I237" s="106">
        <v>342000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342000</v>
      </c>
      <c r="Q237" s="106">
        <v>0</v>
      </c>
      <c r="R237" s="106">
        <v>0</v>
      </c>
      <c r="S237" s="106">
        <v>0</v>
      </c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190" t="str">
        <f t="shared" si="17"/>
        <v>00001060000000000</v>
      </c>
      <c r="W237" s="191"/>
      <c r="X237" s="192"/>
      <c r="Y237" s="162" t="str">
        <f t="shared" si="18"/>
        <v>240</v>
      </c>
      <c r="Z237" s="106">
        <v>83270.24</v>
      </c>
      <c r="AA237" s="106">
        <v>0</v>
      </c>
      <c r="AB237" s="106">
        <v>83270.24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83270.24</v>
      </c>
      <c r="AJ237" s="106">
        <v>0</v>
      </c>
      <c r="AK237" s="126">
        <v>0</v>
      </c>
      <c r="AL237" s="107">
        <v>0</v>
      </c>
      <c r="AM237" s="119"/>
      <c r="AN237" s="103" t="s">
        <v>367</v>
      </c>
    </row>
    <row r="238" spans="1:40" s="104" customFormat="1" ht="29.25">
      <c r="A238" s="114" t="s">
        <v>332</v>
      </c>
      <c r="B238" s="110" t="s">
        <v>198</v>
      </c>
      <c r="C238" s="193" t="s">
        <v>362</v>
      </c>
      <c r="D238" s="180"/>
      <c r="E238" s="181"/>
      <c r="F238" s="163" t="s">
        <v>333</v>
      </c>
      <c r="G238" s="106">
        <v>342000</v>
      </c>
      <c r="H238" s="111">
        <v>0</v>
      </c>
      <c r="I238" s="106">
        <v>342000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342000</v>
      </c>
      <c r="Q238" s="112">
        <v>0</v>
      </c>
      <c r="R238" s="112">
        <v>0</v>
      </c>
      <c r="S238" s="112">
        <v>0</v>
      </c>
      <c r="T238" s="143" t="str">
        <f t="shared" si="15"/>
        <v>Прочая закупка товаров, работ и услуг для обеспечения государственных (муниципальных) нужд</v>
      </c>
      <c r="U238" s="144" t="str">
        <f t="shared" si="16"/>
        <v>200</v>
      </c>
      <c r="V238" s="182" t="str">
        <f t="shared" si="17"/>
        <v>00001060000000000</v>
      </c>
      <c r="W238" s="194"/>
      <c r="X238" s="195"/>
      <c r="Y238" s="152" t="str">
        <f t="shared" si="18"/>
        <v>244</v>
      </c>
      <c r="Z238" s="106">
        <v>83270.24</v>
      </c>
      <c r="AA238" s="111">
        <v>0</v>
      </c>
      <c r="AB238" s="106">
        <v>83270.24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83270.24</v>
      </c>
      <c r="AJ238" s="112">
        <v>0</v>
      </c>
      <c r="AK238" s="128">
        <v>0</v>
      </c>
      <c r="AL238" s="113">
        <v>0</v>
      </c>
      <c r="AM238" s="161" t="str">
        <f>C238&amp;F238</f>
        <v>00001060000000000244</v>
      </c>
      <c r="AN238" s="103" t="str">
        <f>C238&amp;F238</f>
        <v>00001060000000000244</v>
      </c>
    </row>
    <row r="239" spans="1:40" s="104" customFormat="1" ht="11.25">
      <c r="A239" s="115" t="s">
        <v>343</v>
      </c>
      <c r="B239" s="105" t="s">
        <v>198</v>
      </c>
      <c r="C239" s="190" t="s">
        <v>362</v>
      </c>
      <c r="D239" s="191"/>
      <c r="E239" s="192"/>
      <c r="F239" s="162" t="s">
        <v>203</v>
      </c>
      <c r="G239" s="106">
        <v>0</v>
      </c>
      <c r="H239" s="106">
        <v>0</v>
      </c>
      <c r="I239" s="106">
        <v>0</v>
      </c>
      <c r="J239" s="106">
        <v>1038800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0</v>
      </c>
      <c r="Q239" s="106">
        <v>622000</v>
      </c>
      <c r="R239" s="106">
        <v>416800</v>
      </c>
      <c r="S239" s="106">
        <v>0</v>
      </c>
      <c r="T239" s="115" t="str">
        <f t="shared" si="15"/>
        <v>Межбюджетные трансферты</v>
      </c>
      <c r="U239" s="105" t="str">
        <f t="shared" si="16"/>
        <v>200</v>
      </c>
      <c r="V239" s="190" t="str">
        <f t="shared" si="17"/>
        <v>00001060000000000</v>
      </c>
      <c r="W239" s="191"/>
      <c r="X239" s="192"/>
      <c r="Y239" s="162" t="str">
        <f t="shared" si="18"/>
        <v>500</v>
      </c>
      <c r="Z239" s="106">
        <v>0</v>
      </c>
      <c r="AA239" s="106">
        <v>0</v>
      </c>
      <c r="AB239" s="106">
        <v>0</v>
      </c>
      <c r="AC239" s="106">
        <v>210000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0</v>
      </c>
      <c r="AJ239" s="106">
        <v>150000</v>
      </c>
      <c r="AK239" s="126">
        <v>60000</v>
      </c>
      <c r="AL239" s="107">
        <v>0</v>
      </c>
      <c r="AM239" s="119"/>
      <c r="AN239" s="103" t="s">
        <v>368</v>
      </c>
    </row>
    <row r="240" spans="1:40" s="104" customFormat="1" ht="11.25">
      <c r="A240" s="114" t="s">
        <v>347</v>
      </c>
      <c r="B240" s="110" t="s">
        <v>198</v>
      </c>
      <c r="C240" s="193" t="s">
        <v>362</v>
      </c>
      <c r="D240" s="180"/>
      <c r="E240" s="181"/>
      <c r="F240" s="163" t="s">
        <v>348</v>
      </c>
      <c r="G240" s="106">
        <v>0</v>
      </c>
      <c r="H240" s="111">
        <v>0</v>
      </c>
      <c r="I240" s="106">
        <v>0</v>
      </c>
      <c r="J240" s="111">
        <v>1038800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0</v>
      </c>
      <c r="Q240" s="112">
        <v>622000</v>
      </c>
      <c r="R240" s="112">
        <v>416800</v>
      </c>
      <c r="S240" s="112">
        <v>0</v>
      </c>
      <c r="T240" s="143" t="str">
        <f t="shared" si="15"/>
        <v>Иные межбюджетные трансферты</v>
      </c>
      <c r="U240" s="144" t="str">
        <f t="shared" si="16"/>
        <v>200</v>
      </c>
      <c r="V240" s="182" t="str">
        <f t="shared" si="17"/>
        <v>00001060000000000</v>
      </c>
      <c r="W240" s="194"/>
      <c r="X240" s="195"/>
      <c r="Y240" s="152" t="str">
        <f t="shared" si="18"/>
        <v>540</v>
      </c>
      <c r="Z240" s="106">
        <v>0</v>
      </c>
      <c r="AA240" s="111">
        <v>0</v>
      </c>
      <c r="AB240" s="106">
        <v>0</v>
      </c>
      <c r="AC240" s="111">
        <v>210000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0</v>
      </c>
      <c r="AJ240" s="112">
        <v>150000</v>
      </c>
      <c r="AK240" s="128">
        <v>60000</v>
      </c>
      <c r="AL240" s="113">
        <v>0</v>
      </c>
      <c r="AM240" s="161" t="str">
        <f>C240&amp;F240</f>
        <v>00001060000000000540</v>
      </c>
      <c r="AN240" s="103" t="str">
        <f>C240&amp;F240</f>
        <v>00001060000000000540</v>
      </c>
    </row>
    <row r="241" spans="1:40" s="104" customFormat="1" ht="11.25">
      <c r="A241" s="115" t="s">
        <v>349</v>
      </c>
      <c r="B241" s="105" t="s">
        <v>198</v>
      </c>
      <c r="C241" s="190" t="s">
        <v>362</v>
      </c>
      <c r="D241" s="191"/>
      <c r="E241" s="192"/>
      <c r="F241" s="162" t="s">
        <v>350</v>
      </c>
      <c r="G241" s="106">
        <v>15250</v>
      </c>
      <c r="H241" s="106">
        <v>0</v>
      </c>
      <c r="I241" s="106">
        <v>15250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15250</v>
      </c>
      <c r="Q241" s="106">
        <v>0</v>
      </c>
      <c r="R241" s="106">
        <v>0</v>
      </c>
      <c r="S241" s="106">
        <v>0</v>
      </c>
      <c r="T241" s="115" t="str">
        <f t="shared" si="15"/>
        <v>Иные бюджетные ассигнования</v>
      </c>
      <c r="U241" s="105" t="str">
        <f t="shared" si="16"/>
        <v>200</v>
      </c>
      <c r="V241" s="190" t="str">
        <f t="shared" si="17"/>
        <v>00001060000000000</v>
      </c>
      <c r="W241" s="191"/>
      <c r="X241" s="192"/>
      <c r="Y241" s="162" t="str">
        <f t="shared" si="18"/>
        <v>800</v>
      </c>
      <c r="Z241" s="106">
        <v>15245.45</v>
      </c>
      <c r="AA241" s="106">
        <v>0</v>
      </c>
      <c r="AB241" s="106">
        <v>15245.45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15245.45</v>
      </c>
      <c r="AJ241" s="106">
        <v>0</v>
      </c>
      <c r="AK241" s="126">
        <v>0</v>
      </c>
      <c r="AL241" s="107">
        <v>0</v>
      </c>
      <c r="AM241" s="119"/>
      <c r="AN241" s="103" t="s">
        <v>369</v>
      </c>
    </row>
    <row r="242" spans="1:40" s="104" customFormat="1" ht="11.25">
      <c r="A242" s="115" t="s">
        <v>352</v>
      </c>
      <c r="B242" s="105" t="s">
        <v>198</v>
      </c>
      <c r="C242" s="190" t="s">
        <v>362</v>
      </c>
      <c r="D242" s="191"/>
      <c r="E242" s="192"/>
      <c r="F242" s="162" t="s">
        <v>353</v>
      </c>
      <c r="G242" s="106">
        <v>15250</v>
      </c>
      <c r="H242" s="106">
        <v>0</v>
      </c>
      <c r="I242" s="106">
        <v>15250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15250</v>
      </c>
      <c r="Q242" s="106">
        <v>0</v>
      </c>
      <c r="R242" s="106">
        <v>0</v>
      </c>
      <c r="S242" s="106">
        <v>0</v>
      </c>
      <c r="T242" s="115" t="str">
        <f t="shared" si="15"/>
        <v>Уплата налогов, сборов и иных платежей</v>
      </c>
      <c r="U242" s="105" t="str">
        <f t="shared" si="16"/>
        <v>200</v>
      </c>
      <c r="V242" s="190" t="str">
        <f t="shared" si="17"/>
        <v>00001060000000000</v>
      </c>
      <c r="W242" s="191"/>
      <c r="X242" s="192"/>
      <c r="Y242" s="162" t="str">
        <f t="shared" si="18"/>
        <v>850</v>
      </c>
      <c r="Z242" s="106">
        <v>15245.45</v>
      </c>
      <c r="AA242" s="106">
        <v>0</v>
      </c>
      <c r="AB242" s="106">
        <v>15245.45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15245.45</v>
      </c>
      <c r="AJ242" s="106">
        <v>0</v>
      </c>
      <c r="AK242" s="126">
        <v>0</v>
      </c>
      <c r="AL242" s="107">
        <v>0</v>
      </c>
      <c r="AM242" s="119"/>
      <c r="AN242" s="103" t="s">
        <v>370</v>
      </c>
    </row>
    <row r="243" spans="1:40" s="104" customFormat="1" ht="11.25">
      <c r="A243" s="114" t="s">
        <v>359</v>
      </c>
      <c r="B243" s="110" t="s">
        <v>198</v>
      </c>
      <c r="C243" s="193" t="s">
        <v>362</v>
      </c>
      <c r="D243" s="180"/>
      <c r="E243" s="181"/>
      <c r="F243" s="163" t="s">
        <v>360</v>
      </c>
      <c r="G243" s="106">
        <v>15250</v>
      </c>
      <c r="H243" s="111">
        <v>0</v>
      </c>
      <c r="I243" s="106">
        <v>15250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15250</v>
      </c>
      <c r="Q243" s="112">
        <v>0</v>
      </c>
      <c r="R243" s="112">
        <v>0</v>
      </c>
      <c r="S243" s="112">
        <v>0</v>
      </c>
      <c r="T243" s="143" t="str">
        <f t="shared" si="15"/>
        <v>Уплата иных платежей</v>
      </c>
      <c r="U243" s="144" t="str">
        <f t="shared" si="16"/>
        <v>200</v>
      </c>
      <c r="V243" s="182" t="str">
        <f t="shared" si="17"/>
        <v>00001060000000000</v>
      </c>
      <c r="W243" s="194"/>
      <c r="X243" s="195"/>
      <c r="Y243" s="152" t="str">
        <f t="shared" si="18"/>
        <v>853</v>
      </c>
      <c r="Z243" s="106">
        <v>15245.45</v>
      </c>
      <c r="AA243" s="111">
        <v>0</v>
      </c>
      <c r="AB243" s="106">
        <v>15245.45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15245.45</v>
      </c>
      <c r="AJ243" s="112">
        <v>0</v>
      </c>
      <c r="AK243" s="128">
        <v>0</v>
      </c>
      <c r="AL243" s="113">
        <v>0</v>
      </c>
      <c r="AM243" s="161" t="str">
        <f>C243&amp;F243</f>
        <v>00001060000000000853</v>
      </c>
      <c r="AN243" s="103" t="str">
        <f>C243&amp;F243</f>
        <v>00001060000000000853</v>
      </c>
    </row>
    <row r="244" spans="1:40" s="104" customFormat="1" ht="11.25">
      <c r="A244" s="115" t="s">
        <v>371</v>
      </c>
      <c r="B244" s="105" t="s">
        <v>198</v>
      </c>
      <c r="C244" s="190" t="s">
        <v>372</v>
      </c>
      <c r="D244" s="191"/>
      <c r="E244" s="192"/>
      <c r="F244" s="162" t="s">
        <v>305</v>
      </c>
      <c r="G244" s="106">
        <v>75000</v>
      </c>
      <c r="H244" s="106">
        <v>0</v>
      </c>
      <c r="I244" s="106">
        <v>75000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0</v>
      </c>
      <c r="Q244" s="106">
        <v>0</v>
      </c>
      <c r="R244" s="106">
        <v>75000</v>
      </c>
      <c r="S244" s="106">
        <v>0</v>
      </c>
      <c r="T244" s="115" t="str">
        <f t="shared" si="15"/>
        <v>Обеспечение проведения выборов и референдумов</v>
      </c>
      <c r="U244" s="105" t="str">
        <f t="shared" si="16"/>
        <v>200</v>
      </c>
      <c r="V244" s="190" t="str">
        <f t="shared" si="17"/>
        <v>00001070000000000</v>
      </c>
      <c r="W244" s="191"/>
      <c r="X244" s="192"/>
      <c r="Y244" s="162" t="str">
        <f t="shared" si="18"/>
        <v>000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373</v>
      </c>
    </row>
    <row r="245" spans="1:40" s="104" customFormat="1" ht="19.5">
      <c r="A245" s="115" t="s">
        <v>327</v>
      </c>
      <c r="B245" s="105" t="s">
        <v>198</v>
      </c>
      <c r="C245" s="190" t="s">
        <v>372</v>
      </c>
      <c r="D245" s="191"/>
      <c r="E245" s="192"/>
      <c r="F245" s="162" t="s">
        <v>198</v>
      </c>
      <c r="G245" s="106">
        <v>75000</v>
      </c>
      <c r="H245" s="106">
        <v>0</v>
      </c>
      <c r="I245" s="106">
        <v>75000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0</v>
      </c>
      <c r="Q245" s="106">
        <v>0</v>
      </c>
      <c r="R245" s="106">
        <v>75000</v>
      </c>
      <c r="S245" s="106">
        <v>0</v>
      </c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190" t="str">
        <f t="shared" si="17"/>
        <v>00001070000000000</v>
      </c>
      <c r="W245" s="191"/>
      <c r="X245" s="192"/>
      <c r="Y245" s="162" t="str">
        <f t="shared" si="18"/>
        <v>200</v>
      </c>
      <c r="Z245" s="106">
        <v>0</v>
      </c>
      <c r="AA245" s="106">
        <v>0</v>
      </c>
      <c r="AB245" s="106">
        <v>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0</v>
      </c>
      <c r="AJ245" s="106">
        <v>0</v>
      </c>
      <c r="AK245" s="126">
        <v>0</v>
      </c>
      <c r="AL245" s="107">
        <v>0</v>
      </c>
      <c r="AM245" s="119"/>
      <c r="AN245" s="103" t="s">
        <v>374</v>
      </c>
    </row>
    <row r="246" spans="1:40" s="104" customFormat="1" ht="29.25">
      <c r="A246" s="115" t="s">
        <v>329</v>
      </c>
      <c r="B246" s="105" t="s">
        <v>198</v>
      </c>
      <c r="C246" s="190" t="s">
        <v>372</v>
      </c>
      <c r="D246" s="191"/>
      <c r="E246" s="192"/>
      <c r="F246" s="162" t="s">
        <v>330</v>
      </c>
      <c r="G246" s="106">
        <v>75000</v>
      </c>
      <c r="H246" s="106">
        <v>0</v>
      </c>
      <c r="I246" s="106">
        <v>75000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0</v>
      </c>
      <c r="Q246" s="106">
        <v>0</v>
      </c>
      <c r="R246" s="106">
        <v>75000</v>
      </c>
      <c r="S246" s="106">
        <v>0</v>
      </c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190" t="str">
        <f t="shared" si="17"/>
        <v>00001070000000000</v>
      </c>
      <c r="W246" s="191"/>
      <c r="X246" s="192"/>
      <c r="Y246" s="162" t="str">
        <f t="shared" si="18"/>
        <v>240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375</v>
      </c>
    </row>
    <row r="247" spans="1:40" s="104" customFormat="1" ht="29.25">
      <c r="A247" s="114" t="s">
        <v>332</v>
      </c>
      <c r="B247" s="110" t="s">
        <v>198</v>
      </c>
      <c r="C247" s="193" t="s">
        <v>372</v>
      </c>
      <c r="D247" s="180"/>
      <c r="E247" s="181"/>
      <c r="F247" s="163" t="s">
        <v>333</v>
      </c>
      <c r="G247" s="106">
        <v>75000</v>
      </c>
      <c r="H247" s="111">
        <v>0</v>
      </c>
      <c r="I247" s="106">
        <v>75000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0</v>
      </c>
      <c r="Q247" s="112">
        <v>0</v>
      </c>
      <c r="R247" s="112">
        <v>75000</v>
      </c>
      <c r="S247" s="112">
        <v>0</v>
      </c>
      <c r="T247" s="143" t="str">
        <f t="shared" si="15"/>
        <v>Прочая закупка товаров, работ и услуг для обеспечения государственных (муниципальных) нужд</v>
      </c>
      <c r="U247" s="144" t="str">
        <f t="shared" si="16"/>
        <v>200</v>
      </c>
      <c r="V247" s="182" t="str">
        <f t="shared" si="17"/>
        <v>00001070000000000</v>
      </c>
      <c r="W247" s="194"/>
      <c r="X247" s="195"/>
      <c r="Y247" s="152" t="str">
        <f t="shared" si="18"/>
        <v>244</v>
      </c>
      <c r="Z247" s="106">
        <v>0</v>
      </c>
      <c r="AA247" s="111">
        <v>0</v>
      </c>
      <c r="AB247" s="106">
        <v>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28">
        <v>0</v>
      </c>
      <c r="AL247" s="113">
        <v>0</v>
      </c>
      <c r="AM247" s="161" t="str">
        <f>C247&amp;F247</f>
        <v>00001070000000000244</v>
      </c>
      <c r="AN247" s="103" t="str">
        <f>C247&amp;F247</f>
        <v>00001070000000000244</v>
      </c>
    </row>
    <row r="248" spans="1:40" s="104" customFormat="1" ht="11.25">
      <c r="A248" s="115" t="s">
        <v>376</v>
      </c>
      <c r="B248" s="105" t="s">
        <v>198</v>
      </c>
      <c r="C248" s="190" t="s">
        <v>377</v>
      </c>
      <c r="D248" s="191"/>
      <c r="E248" s="192"/>
      <c r="F248" s="162" t="s">
        <v>305</v>
      </c>
      <c r="G248" s="106">
        <v>754038</v>
      </c>
      <c r="H248" s="106">
        <v>0</v>
      </c>
      <c r="I248" s="106">
        <v>754038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100000</v>
      </c>
      <c r="Q248" s="106">
        <v>500000</v>
      </c>
      <c r="R248" s="106">
        <v>154038</v>
      </c>
      <c r="S248" s="106">
        <v>0</v>
      </c>
      <c r="T248" s="115" t="str">
        <f t="shared" si="15"/>
        <v>Резервные фонды</v>
      </c>
      <c r="U248" s="105" t="str">
        <f t="shared" si="16"/>
        <v>200</v>
      </c>
      <c r="V248" s="190" t="str">
        <f t="shared" si="17"/>
        <v>00001110000000000</v>
      </c>
      <c r="W248" s="191"/>
      <c r="X248" s="192"/>
      <c r="Y248" s="162" t="str">
        <f t="shared" si="18"/>
        <v>000</v>
      </c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6">
        <v>0</v>
      </c>
      <c r="AL248" s="107">
        <v>0</v>
      </c>
      <c r="AM248" s="119"/>
      <c r="AN248" s="103" t="s">
        <v>378</v>
      </c>
    </row>
    <row r="249" spans="1:40" s="104" customFormat="1" ht="11.25">
      <c r="A249" s="115" t="s">
        <v>349</v>
      </c>
      <c r="B249" s="105" t="s">
        <v>198</v>
      </c>
      <c r="C249" s="190" t="s">
        <v>377</v>
      </c>
      <c r="D249" s="191"/>
      <c r="E249" s="192"/>
      <c r="F249" s="162" t="s">
        <v>350</v>
      </c>
      <c r="G249" s="106">
        <v>754038</v>
      </c>
      <c r="H249" s="106">
        <v>0</v>
      </c>
      <c r="I249" s="106">
        <v>754038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100000</v>
      </c>
      <c r="Q249" s="106">
        <v>500000</v>
      </c>
      <c r="R249" s="106">
        <v>154038</v>
      </c>
      <c r="S249" s="106">
        <v>0</v>
      </c>
      <c r="T249" s="115" t="str">
        <f t="shared" si="15"/>
        <v>Иные бюджетные ассигнования</v>
      </c>
      <c r="U249" s="105" t="str">
        <f t="shared" si="16"/>
        <v>200</v>
      </c>
      <c r="V249" s="190" t="str">
        <f t="shared" si="17"/>
        <v>00001110000000000</v>
      </c>
      <c r="W249" s="191"/>
      <c r="X249" s="192"/>
      <c r="Y249" s="162" t="str">
        <f t="shared" si="18"/>
        <v>800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379</v>
      </c>
    </row>
    <row r="250" spans="1:40" s="104" customFormat="1" ht="11.25">
      <c r="A250" s="114" t="s">
        <v>380</v>
      </c>
      <c r="B250" s="110" t="s">
        <v>198</v>
      </c>
      <c r="C250" s="193" t="s">
        <v>377</v>
      </c>
      <c r="D250" s="180"/>
      <c r="E250" s="181"/>
      <c r="F250" s="163" t="s">
        <v>381</v>
      </c>
      <c r="G250" s="106">
        <v>754038</v>
      </c>
      <c r="H250" s="111">
        <v>0</v>
      </c>
      <c r="I250" s="106">
        <v>754038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100000</v>
      </c>
      <c r="Q250" s="112">
        <v>500000</v>
      </c>
      <c r="R250" s="112">
        <v>154038</v>
      </c>
      <c r="S250" s="112">
        <v>0</v>
      </c>
      <c r="T250" s="143" t="str">
        <f t="shared" si="15"/>
        <v>Резервные средства</v>
      </c>
      <c r="U250" s="144" t="str">
        <f t="shared" si="16"/>
        <v>200</v>
      </c>
      <c r="V250" s="182" t="str">
        <f t="shared" si="17"/>
        <v>00001110000000000</v>
      </c>
      <c r="W250" s="194"/>
      <c r="X250" s="195"/>
      <c r="Y250" s="152" t="str">
        <f t="shared" si="18"/>
        <v>870</v>
      </c>
      <c r="Z250" s="106">
        <v>0</v>
      </c>
      <c r="AA250" s="111">
        <v>0</v>
      </c>
      <c r="AB250" s="106">
        <v>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0</v>
      </c>
      <c r="AK250" s="128">
        <v>0</v>
      </c>
      <c r="AL250" s="113">
        <v>0</v>
      </c>
      <c r="AM250" s="161" t="str">
        <f>C250&amp;F250</f>
        <v>00001110000000000870</v>
      </c>
      <c r="AN250" s="103" t="str">
        <f>C250&amp;F250</f>
        <v>00001110000000000870</v>
      </c>
    </row>
    <row r="251" spans="1:40" s="104" customFormat="1" ht="11.25">
      <c r="A251" s="115" t="s">
        <v>382</v>
      </c>
      <c r="B251" s="105" t="s">
        <v>198</v>
      </c>
      <c r="C251" s="190" t="s">
        <v>383</v>
      </c>
      <c r="D251" s="191"/>
      <c r="E251" s="192"/>
      <c r="F251" s="162" t="s">
        <v>305</v>
      </c>
      <c r="G251" s="106">
        <v>18419863.47</v>
      </c>
      <c r="H251" s="106">
        <v>0</v>
      </c>
      <c r="I251" s="106">
        <v>18419863.47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4917349.87</v>
      </c>
      <c r="Q251" s="106">
        <v>13425513.6</v>
      </c>
      <c r="R251" s="106">
        <v>77000</v>
      </c>
      <c r="S251" s="106">
        <v>0</v>
      </c>
      <c r="T251" s="115" t="str">
        <f t="shared" si="15"/>
        <v>Другие общегосударственные вопросы</v>
      </c>
      <c r="U251" s="105" t="str">
        <f t="shared" si="16"/>
        <v>200</v>
      </c>
      <c r="V251" s="190" t="str">
        <f t="shared" si="17"/>
        <v>00001130000000000</v>
      </c>
      <c r="W251" s="191"/>
      <c r="X251" s="192"/>
      <c r="Y251" s="162" t="str">
        <f t="shared" si="18"/>
        <v>000</v>
      </c>
      <c r="Z251" s="106">
        <v>3044282.08</v>
      </c>
      <c r="AA251" s="106">
        <v>0</v>
      </c>
      <c r="AB251" s="106">
        <v>3044282.08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2357713.13</v>
      </c>
      <c r="AJ251" s="106">
        <v>665878.95</v>
      </c>
      <c r="AK251" s="126">
        <v>20690</v>
      </c>
      <c r="AL251" s="107">
        <v>0</v>
      </c>
      <c r="AM251" s="119"/>
      <c r="AN251" s="103" t="s">
        <v>384</v>
      </c>
    </row>
    <row r="252" spans="1:40" s="104" customFormat="1" ht="48.75">
      <c r="A252" s="115" t="s">
        <v>310</v>
      </c>
      <c r="B252" s="105" t="s">
        <v>198</v>
      </c>
      <c r="C252" s="190" t="s">
        <v>383</v>
      </c>
      <c r="D252" s="191"/>
      <c r="E252" s="192"/>
      <c r="F252" s="162" t="s">
        <v>311</v>
      </c>
      <c r="G252" s="106">
        <v>6091558.61</v>
      </c>
      <c r="H252" s="106">
        <v>0</v>
      </c>
      <c r="I252" s="106">
        <v>6091558.61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2340833.24</v>
      </c>
      <c r="Q252" s="106">
        <v>3750725.37</v>
      </c>
      <c r="R252" s="106">
        <v>0</v>
      </c>
      <c r="S252" s="106">
        <v>0</v>
      </c>
      <c r="T25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6"/>
        <v>200</v>
      </c>
      <c r="V252" s="190" t="str">
        <f t="shared" si="17"/>
        <v>00001130000000000</v>
      </c>
      <c r="W252" s="191"/>
      <c r="X252" s="192"/>
      <c r="Y252" s="162" t="str">
        <f t="shared" si="18"/>
        <v>100</v>
      </c>
      <c r="Z252" s="106">
        <v>2537899.49</v>
      </c>
      <c r="AA252" s="106">
        <v>0</v>
      </c>
      <c r="AB252" s="106">
        <v>2537899.49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2236327.31</v>
      </c>
      <c r="AJ252" s="106">
        <v>301572.18</v>
      </c>
      <c r="AK252" s="126">
        <v>0</v>
      </c>
      <c r="AL252" s="107">
        <v>0</v>
      </c>
      <c r="AM252" s="119"/>
      <c r="AN252" s="103" t="s">
        <v>385</v>
      </c>
    </row>
    <row r="253" spans="1:40" s="104" customFormat="1" ht="19.5">
      <c r="A253" s="115" t="s">
        <v>386</v>
      </c>
      <c r="B253" s="105" t="s">
        <v>198</v>
      </c>
      <c r="C253" s="190" t="s">
        <v>383</v>
      </c>
      <c r="D253" s="191"/>
      <c r="E253" s="192"/>
      <c r="F253" s="162" t="s">
        <v>387</v>
      </c>
      <c r="G253" s="106">
        <v>4196708.61</v>
      </c>
      <c r="H253" s="106">
        <v>0</v>
      </c>
      <c r="I253" s="106">
        <v>4196708.61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445983.24</v>
      </c>
      <c r="Q253" s="106">
        <v>3750725.37</v>
      </c>
      <c r="R253" s="106">
        <v>0</v>
      </c>
      <c r="S253" s="106">
        <v>0</v>
      </c>
      <c r="T253" s="115" t="str">
        <f t="shared" si="15"/>
        <v>Расходы на выплаты персоналу казенных учреждений</v>
      </c>
      <c r="U253" s="105" t="str">
        <f t="shared" si="16"/>
        <v>200</v>
      </c>
      <c r="V253" s="190" t="str">
        <f t="shared" si="17"/>
        <v>00001130000000000</v>
      </c>
      <c r="W253" s="191"/>
      <c r="X253" s="192"/>
      <c r="Y253" s="162" t="str">
        <f t="shared" si="18"/>
        <v>110</v>
      </c>
      <c r="Z253" s="106">
        <v>747555.42</v>
      </c>
      <c r="AA253" s="106">
        <v>0</v>
      </c>
      <c r="AB253" s="106">
        <v>747555.42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445983.24</v>
      </c>
      <c r="AJ253" s="106">
        <v>301572.18</v>
      </c>
      <c r="AK253" s="126">
        <v>0</v>
      </c>
      <c r="AL253" s="107">
        <v>0</v>
      </c>
      <c r="AM253" s="119"/>
      <c r="AN253" s="103" t="s">
        <v>388</v>
      </c>
    </row>
    <row r="254" spans="1:40" s="104" customFormat="1" ht="11.25">
      <c r="A254" s="114" t="s">
        <v>389</v>
      </c>
      <c r="B254" s="110" t="s">
        <v>198</v>
      </c>
      <c r="C254" s="193" t="s">
        <v>383</v>
      </c>
      <c r="D254" s="180"/>
      <c r="E254" s="181"/>
      <c r="F254" s="163" t="s">
        <v>390</v>
      </c>
      <c r="G254" s="106">
        <v>3052653</v>
      </c>
      <c r="H254" s="111">
        <v>0</v>
      </c>
      <c r="I254" s="106">
        <v>3052653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32000</v>
      </c>
      <c r="Q254" s="112">
        <v>3020653</v>
      </c>
      <c r="R254" s="112">
        <v>0</v>
      </c>
      <c r="S254" s="112">
        <v>0</v>
      </c>
      <c r="T254" s="143" t="str">
        <f t="shared" si="15"/>
        <v>Фонд оплаты труда учреждений</v>
      </c>
      <c r="U254" s="144" t="str">
        <f t="shared" si="16"/>
        <v>200</v>
      </c>
      <c r="V254" s="182" t="str">
        <f t="shared" si="17"/>
        <v>00001130000000000</v>
      </c>
      <c r="W254" s="194"/>
      <c r="X254" s="195"/>
      <c r="Y254" s="152" t="str">
        <f t="shared" si="18"/>
        <v>111</v>
      </c>
      <c r="Z254" s="106">
        <v>275637.61</v>
      </c>
      <c r="AA254" s="111">
        <v>0</v>
      </c>
      <c r="AB254" s="106">
        <v>275637.61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32000</v>
      </c>
      <c r="AJ254" s="112">
        <v>243637.61</v>
      </c>
      <c r="AK254" s="128">
        <v>0</v>
      </c>
      <c r="AL254" s="113">
        <v>0</v>
      </c>
      <c r="AM254" s="161" t="str">
        <f>C254&amp;F254</f>
        <v>00001130000000000111</v>
      </c>
      <c r="AN254" s="103" t="str">
        <f>C254&amp;F254</f>
        <v>00001130000000000111</v>
      </c>
    </row>
    <row r="255" spans="1:40" s="104" customFormat="1" ht="19.5">
      <c r="A255" s="114" t="s">
        <v>391</v>
      </c>
      <c r="B255" s="110" t="s">
        <v>198</v>
      </c>
      <c r="C255" s="193" t="s">
        <v>383</v>
      </c>
      <c r="D255" s="180"/>
      <c r="E255" s="181"/>
      <c r="F255" s="163" t="s">
        <v>392</v>
      </c>
      <c r="G255" s="106">
        <v>5000</v>
      </c>
      <c r="H255" s="111">
        <v>0</v>
      </c>
      <c r="I255" s="106">
        <v>5000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5000</v>
      </c>
      <c r="R255" s="112">
        <v>0</v>
      </c>
      <c r="S255" s="112">
        <v>0</v>
      </c>
      <c r="T255" s="143" t="str">
        <f t="shared" si="15"/>
        <v>Иные выплаты персоналу учреждений, за исключением фонда оплаты труда</v>
      </c>
      <c r="U255" s="144" t="str">
        <f t="shared" si="16"/>
        <v>200</v>
      </c>
      <c r="V255" s="182" t="str">
        <f t="shared" si="17"/>
        <v>00001130000000000</v>
      </c>
      <c r="W255" s="194"/>
      <c r="X255" s="195"/>
      <c r="Y255" s="152" t="str">
        <f t="shared" si="18"/>
        <v>112</v>
      </c>
      <c r="Z255" s="106">
        <v>700</v>
      </c>
      <c r="AA255" s="111">
        <v>0</v>
      </c>
      <c r="AB255" s="106">
        <v>700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700</v>
      </c>
      <c r="AK255" s="128">
        <v>0</v>
      </c>
      <c r="AL255" s="113">
        <v>0</v>
      </c>
      <c r="AM255" s="161" t="str">
        <f>C255&amp;F255</f>
        <v>00001130000000000112</v>
      </c>
      <c r="AN255" s="103" t="str">
        <f>C255&amp;F255</f>
        <v>00001130000000000112</v>
      </c>
    </row>
    <row r="256" spans="1:40" s="104" customFormat="1" ht="29.25">
      <c r="A256" s="114" t="s">
        <v>393</v>
      </c>
      <c r="B256" s="110" t="s">
        <v>198</v>
      </c>
      <c r="C256" s="193" t="s">
        <v>383</v>
      </c>
      <c r="D256" s="180"/>
      <c r="E256" s="181"/>
      <c r="F256" s="163" t="s">
        <v>394</v>
      </c>
      <c r="G256" s="106">
        <v>1139055.61</v>
      </c>
      <c r="H256" s="111">
        <v>0</v>
      </c>
      <c r="I256" s="106">
        <v>1139055.61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413983.24</v>
      </c>
      <c r="Q256" s="112">
        <v>725072.37</v>
      </c>
      <c r="R256" s="112">
        <v>0</v>
      </c>
      <c r="S256" s="112">
        <v>0</v>
      </c>
      <c r="T256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6" s="144" t="str">
        <f t="shared" si="16"/>
        <v>200</v>
      </c>
      <c r="V256" s="182" t="str">
        <f t="shared" si="17"/>
        <v>00001130000000000</v>
      </c>
      <c r="W256" s="194"/>
      <c r="X256" s="195"/>
      <c r="Y256" s="152" t="str">
        <f t="shared" si="18"/>
        <v>119</v>
      </c>
      <c r="Z256" s="106">
        <v>471217.81</v>
      </c>
      <c r="AA256" s="111">
        <v>0</v>
      </c>
      <c r="AB256" s="106">
        <v>471217.81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413983.24</v>
      </c>
      <c r="AJ256" s="112">
        <v>57234.57</v>
      </c>
      <c r="AK256" s="128">
        <v>0</v>
      </c>
      <c r="AL256" s="113">
        <v>0</v>
      </c>
      <c r="AM256" s="161" t="str">
        <f>C256&amp;F256</f>
        <v>00001130000000000119</v>
      </c>
      <c r="AN256" s="103" t="str">
        <f>C256&amp;F256</f>
        <v>00001130000000000119</v>
      </c>
    </row>
    <row r="257" spans="1:40" s="104" customFormat="1" ht="19.5">
      <c r="A257" s="115" t="s">
        <v>313</v>
      </c>
      <c r="B257" s="105" t="s">
        <v>198</v>
      </c>
      <c r="C257" s="190" t="s">
        <v>383</v>
      </c>
      <c r="D257" s="191"/>
      <c r="E257" s="192"/>
      <c r="F257" s="162" t="s">
        <v>314</v>
      </c>
      <c r="G257" s="106">
        <v>1894850</v>
      </c>
      <c r="H257" s="106">
        <v>0</v>
      </c>
      <c r="I257" s="106">
        <v>1894850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1894850</v>
      </c>
      <c r="Q257" s="106">
        <v>0</v>
      </c>
      <c r="R257" s="106">
        <v>0</v>
      </c>
      <c r="S257" s="106">
        <v>0</v>
      </c>
      <c r="T257" s="115" t="str">
        <f t="shared" si="15"/>
        <v>Расходы на выплаты персоналу государственных (муниципальных) органов</v>
      </c>
      <c r="U257" s="105" t="str">
        <f t="shared" si="16"/>
        <v>200</v>
      </c>
      <c r="V257" s="190" t="str">
        <f t="shared" si="17"/>
        <v>00001130000000000</v>
      </c>
      <c r="W257" s="191"/>
      <c r="X257" s="192"/>
      <c r="Y257" s="162" t="str">
        <f t="shared" si="18"/>
        <v>120</v>
      </c>
      <c r="Z257" s="106">
        <v>1790344.07</v>
      </c>
      <c r="AA257" s="106">
        <v>0</v>
      </c>
      <c r="AB257" s="106">
        <v>1790344.07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1790344.07</v>
      </c>
      <c r="AJ257" s="106">
        <v>0</v>
      </c>
      <c r="AK257" s="126">
        <v>0</v>
      </c>
      <c r="AL257" s="107">
        <v>0</v>
      </c>
      <c r="AM257" s="119"/>
      <c r="AN257" s="103" t="s">
        <v>395</v>
      </c>
    </row>
    <row r="258" spans="1:40" s="104" customFormat="1" ht="19.5">
      <c r="A258" s="114" t="s">
        <v>316</v>
      </c>
      <c r="B258" s="110" t="s">
        <v>198</v>
      </c>
      <c r="C258" s="193" t="s">
        <v>383</v>
      </c>
      <c r="D258" s="180"/>
      <c r="E258" s="181"/>
      <c r="F258" s="163" t="s">
        <v>317</v>
      </c>
      <c r="G258" s="106">
        <v>699950</v>
      </c>
      <c r="H258" s="111">
        <v>0</v>
      </c>
      <c r="I258" s="106">
        <v>699950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699950</v>
      </c>
      <c r="Q258" s="112">
        <v>0</v>
      </c>
      <c r="R258" s="112">
        <v>0</v>
      </c>
      <c r="S258" s="112">
        <v>0</v>
      </c>
      <c r="T258" s="143" t="str">
        <f t="shared" si="15"/>
        <v>Фонд оплаты труда государственных (муниципальных) органов</v>
      </c>
      <c r="U258" s="144" t="str">
        <f t="shared" si="16"/>
        <v>200</v>
      </c>
      <c r="V258" s="182" t="str">
        <f t="shared" si="17"/>
        <v>00001130000000000</v>
      </c>
      <c r="W258" s="194"/>
      <c r="X258" s="195"/>
      <c r="Y258" s="152" t="str">
        <f t="shared" si="18"/>
        <v>121</v>
      </c>
      <c r="Z258" s="106">
        <v>623450.08</v>
      </c>
      <c r="AA258" s="111">
        <v>0</v>
      </c>
      <c r="AB258" s="106">
        <v>623450.08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623450.08</v>
      </c>
      <c r="AJ258" s="112">
        <v>0</v>
      </c>
      <c r="AK258" s="128">
        <v>0</v>
      </c>
      <c r="AL258" s="113">
        <v>0</v>
      </c>
      <c r="AM258" s="161" t="str">
        <f>C258&amp;F258</f>
        <v>00001130000000000121</v>
      </c>
      <c r="AN258" s="103" t="str">
        <f>C258&amp;F258</f>
        <v>00001130000000000121</v>
      </c>
    </row>
    <row r="259" spans="1:40" s="104" customFormat="1" ht="29.25">
      <c r="A259" s="114" t="s">
        <v>318</v>
      </c>
      <c r="B259" s="110" t="s">
        <v>198</v>
      </c>
      <c r="C259" s="193" t="s">
        <v>383</v>
      </c>
      <c r="D259" s="180"/>
      <c r="E259" s="181"/>
      <c r="F259" s="163" t="s">
        <v>319</v>
      </c>
      <c r="G259" s="106">
        <v>44900</v>
      </c>
      <c r="H259" s="111">
        <v>0</v>
      </c>
      <c r="I259" s="106">
        <v>44900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44900</v>
      </c>
      <c r="Q259" s="112">
        <v>0</v>
      </c>
      <c r="R259" s="112">
        <v>0</v>
      </c>
      <c r="S259" s="112">
        <v>0</v>
      </c>
      <c r="T259" s="143" t="str">
        <f t="shared" si="15"/>
        <v>Иные выплаты персоналу государственных (муниципальных) органов, за исключением фонда оплаты труда</v>
      </c>
      <c r="U259" s="144" t="str">
        <f t="shared" si="16"/>
        <v>200</v>
      </c>
      <c r="V259" s="182" t="str">
        <f t="shared" si="17"/>
        <v>00001130000000000</v>
      </c>
      <c r="W259" s="194"/>
      <c r="X259" s="195"/>
      <c r="Y259" s="152" t="str">
        <f t="shared" si="18"/>
        <v>122</v>
      </c>
      <c r="Z259" s="106">
        <v>41900</v>
      </c>
      <c r="AA259" s="111">
        <v>0</v>
      </c>
      <c r="AB259" s="106">
        <v>41900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41900</v>
      </c>
      <c r="AJ259" s="112">
        <v>0</v>
      </c>
      <c r="AK259" s="128">
        <v>0</v>
      </c>
      <c r="AL259" s="113">
        <v>0</v>
      </c>
      <c r="AM259" s="161" t="str">
        <f>C259&amp;F259</f>
        <v>00001130000000000122</v>
      </c>
      <c r="AN259" s="103" t="str">
        <f>C259&amp;F259</f>
        <v>00001130000000000122</v>
      </c>
    </row>
    <row r="260" spans="1:40" s="104" customFormat="1" ht="39">
      <c r="A260" s="114" t="s">
        <v>320</v>
      </c>
      <c r="B260" s="110" t="s">
        <v>198</v>
      </c>
      <c r="C260" s="193" t="s">
        <v>383</v>
      </c>
      <c r="D260" s="180"/>
      <c r="E260" s="181"/>
      <c r="F260" s="163" t="s">
        <v>321</v>
      </c>
      <c r="G260" s="106">
        <v>1150000</v>
      </c>
      <c r="H260" s="111">
        <v>0</v>
      </c>
      <c r="I260" s="106">
        <v>1150000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1150000</v>
      </c>
      <c r="Q260" s="112">
        <v>0</v>
      </c>
      <c r="R260" s="112">
        <v>0</v>
      </c>
      <c r="S260" s="112">
        <v>0</v>
      </c>
      <c r="T260" s="143" t="str">
        <f aca="true" t="shared" si="19" ref="T260:T323">""&amp;A260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aca="true" t="shared" si="20" ref="U260:U323">""&amp;B260</f>
        <v>200</v>
      </c>
      <c r="V260" s="182" t="str">
        <f aca="true" t="shared" si="21" ref="V260:V323">""&amp;C260</f>
        <v>00001130000000000</v>
      </c>
      <c r="W260" s="194"/>
      <c r="X260" s="195"/>
      <c r="Y260" s="152" t="str">
        <f aca="true" t="shared" si="22" ref="Y260:Y323">""&amp;F260</f>
        <v>129</v>
      </c>
      <c r="Z260" s="106">
        <v>1124993.99</v>
      </c>
      <c r="AA260" s="111">
        <v>0</v>
      </c>
      <c r="AB260" s="106">
        <v>1124993.99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1124993.99</v>
      </c>
      <c r="AJ260" s="112">
        <v>0</v>
      </c>
      <c r="AK260" s="128">
        <v>0</v>
      </c>
      <c r="AL260" s="113">
        <v>0</v>
      </c>
      <c r="AM260" s="161" t="str">
        <f>C260&amp;F260</f>
        <v>00001130000000000129</v>
      </c>
      <c r="AN260" s="103" t="str">
        <f>C260&amp;F260</f>
        <v>00001130000000000129</v>
      </c>
    </row>
    <row r="261" spans="1:40" s="104" customFormat="1" ht="19.5">
      <c r="A261" s="115" t="s">
        <v>327</v>
      </c>
      <c r="B261" s="105" t="s">
        <v>198</v>
      </c>
      <c r="C261" s="190" t="s">
        <v>383</v>
      </c>
      <c r="D261" s="191"/>
      <c r="E261" s="192"/>
      <c r="F261" s="162" t="s">
        <v>198</v>
      </c>
      <c r="G261" s="106">
        <v>10379400.09</v>
      </c>
      <c r="H261" s="106">
        <v>0</v>
      </c>
      <c r="I261" s="106">
        <v>10379400.09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2229061.86</v>
      </c>
      <c r="Q261" s="106">
        <v>8085338.23</v>
      </c>
      <c r="R261" s="106">
        <v>65000</v>
      </c>
      <c r="S261" s="106">
        <v>0</v>
      </c>
      <c r="T261" s="115" t="str">
        <f t="shared" si="19"/>
        <v>Закупка товаров, работ и услуг для обеспечения государственных (муниципальных) нужд</v>
      </c>
      <c r="U261" s="105" t="str">
        <f t="shared" si="20"/>
        <v>200</v>
      </c>
      <c r="V261" s="190" t="str">
        <f t="shared" si="21"/>
        <v>00001130000000000</v>
      </c>
      <c r="W261" s="191"/>
      <c r="X261" s="192"/>
      <c r="Y261" s="162" t="str">
        <f t="shared" si="22"/>
        <v>200</v>
      </c>
      <c r="Z261" s="106">
        <v>470891.89</v>
      </c>
      <c r="AA261" s="106">
        <v>0</v>
      </c>
      <c r="AB261" s="106">
        <v>470891.89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88885.12</v>
      </c>
      <c r="AJ261" s="106">
        <v>364306.77</v>
      </c>
      <c r="AK261" s="126">
        <v>17700</v>
      </c>
      <c r="AL261" s="107">
        <v>0</v>
      </c>
      <c r="AM261" s="119"/>
      <c r="AN261" s="103" t="s">
        <v>396</v>
      </c>
    </row>
    <row r="262" spans="1:40" s="104" customFormat="1" ht="29.25">
      <c r="A262" s="115" t="s">
        <v>329</v>
      </c>
      <c r="B262" s="105" t="s">
        <v>198</v>
      </c>
      <c r="C262" s="190" t="s">
        <v>383</v>
      </c>
      <c r="D262" s="191"/>
      <c r="E262" s="192"/>
      <c r="F262" s="162" t="s">
        <v>330</v>
      </c>
      <c r="G262" s="106">
        <v>10379400.09</v>
      </c>
      <c r="H262" s="106">
        <v>0</v>
      </c>
      <c r="I262" s="106">
        <v>10379400.09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2229061.86</v>
      </c>
      <c r="Q262" s="106">
        <v>8085338.23</v>
      </c>
      <c r="R262" s="106">
        <v>65000</v>
      </c>
      <c r="S262" s="106">
        <v>0</v>
      </c>
      <c r="T262" s="115" t="str">
        <f t="shared" si="19"/>
        <v>Иные закупки товаров, работ и услуг для обеспечения государственных (муниципальных) нужд</v>
      </c>
      <c r="U262" s="105" t="str">
        <f t="shared" si="20"/>
        <v>200</v>
      </c>
      <c r="V262" s="190" t="str">
        <f t="shared" si="21"/>
        <v>00001130000000000</v>
      </c>
      <c r="W262" s="191"/>
      <c r="X262" s="192"/>
      <c r="Y262" s="162" t="str">
        <f t="shared" si="22"/>
        <v>240</v>
      </c>
      <c r="Z262" s="106">
        <v>470891.89</v>
      </c>
      <c r="AA262" s="106">
        <v>0</v>
      </c>
      <c r="AB262" s="106">
        <v>470891.89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88885.12</v>
      </c>
      <c r="AJ262" s="106">
        <v>364306.77</v>
      </c>
      <c r="AK262" s="126">
        <v>17700</v>
      </c>
      <c r="AL262" s="107">
        <v>0</v>
      </c>
      <c r="AM262" s="119"/>
      <c r="AN262" s="103" t="s">
        <v>397</v>
      </c>
    </row>
    <row r="263" spans="1:40" s="104" customFormat="1" ht="29.25">
      <c r="A263" s="114" t="s">
        <v>332</v>
      </c>
      <c r="B263" s="110" t="s">
        <v>198</v>
      </c>
      <c r="C263" s="193" t="s">
        <v>383</v>
      </c>
      <c r="D263" s="180"/>
      <c r="E263" s="181"/>
      <c r="F263" s="163" t="s">
        <v>333</v>
      </c>
      <c r="G263" s="106">
        <v>10379400.09</v>
      </c>
      <c r="H263" s="111">
        <v>0</v>
      </c>
      <c r="I263" s="106">
        <v>10379400.09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2229061.86</v>
      </c>
      <c r="Q263" s="112">
        <v>8085338.23</v>
      </c>
      <c r="R263" s="112">
        <v>65000</v>
      </c>
      <c r="S263" s="112">
        <v>0</v>
      </c>
      <c r="T263" s="143" t="str">
        <f t="shared" si="19"/>
        <v>Прочая закупка товаров, работ и услуг для обеспечения государственных (муниципальных) нужд</v>
      </c>
      <c r="U263" s="144" t="str">
        <f t="shared" si="20"/>
        <v>200</v>
      </c>
      <c r="V263" s="182" t="str">
        <f t="shared" si="21"/>
        <v>00001130000000000</v>
      </c>
      <c r="W263" s="194"/>
      <c r="X263" s="195"/>
      <c r="Y263" s="152" t="str">
        <f t="shared" si="22"/>
        <v>244</v>
      </c>
      <c r="Z263" s="106">
        <v>470891.89</v>
      </c>
      <c r="AA263" s="111">
        <v>0</v>
      </c>
      <c r="AB263" s="106">
        <v>470891.89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88885.12</v>
      </c>
      <c r="AJ263" s="112">
        <v>364306.77</v>
      </c>
      <c r="AK263" s="128">
        <v>17700</v>
      </c>
      <c r="AL263" s="113">
        <v>0</v>
      </c>
      <c r="AM263" s="161" t="str">
        <f>C263&amp;F263</f>
        <v>00001130000000000244</v>
      </c>
      <c r="AN263" s="103" t="str">
        <f>C263&amp;F263</f>
        <v>00001130000000000244</v>
      </c>
    </row>
    <row r="264" spans="1:40" s="104" customFormat="1" ht="19.5">
      <c r="A264" s="115" t="s">
        <v>398</v>
      </c>
      <c r="B264" s="105" t="s">
        <v>198</v>
      </c>
      <c r="C264" s="190" t="s">
        <v>383</v>
      </c>
      <c r="D264" s="191"/>
      <c r="E264" s="192"/>
      <c r="F264" s="162" t="s">
        <v>399</v>
      </c>
      <c r="G264" s="106">
        <v>1229600</v>
      </c>
      <c r="H264" s="106">
        <v>0</v>
      </c>
      <c r="I264" s="106">
        <v>1229600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106">
        <v>1229600</v>
      </c>
      <c r="R264" s="106">
        <v>0</v>
      </c>
      <c r="S264" s="106">
        <v>0</v>
      </c>
      <c r="T264" s="115" t="str">
        <f t="shared" si="19"/>
        <v>Предоставление субсидий бюджетным, автономным учреждениям и иным некоммерческим организациям</v>
      </c>
      <c r="U264" s="105" t="str">
        <f t="shared" si="20"/>
        <v>200</v>
      </c>
      <c r="V264" s="190" t="str">
        <f t="shared" si="21"/>
        <v>00001130000000000</v>
      </c>
      <c r="W264" s="191"/>
      <c r="X264" s="192"/>
      <c r="Y264" s="162" t="str">
        <f t="shared" si="22"/>
        <v>600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400</v>
      </c>
    </row>
    <row r="265" spans="1:40" s="104" customFormat="1" ht="11.25">
      <c r="A265" s="115" t="s">
        <v>401</v>
      </c>
      <c r="B265" s="105" t="s">
        <v>198</v>
      </c>
      <c r="C265" s="190" t="s">
        <v>383</v>
      </c>
      <c r="D265" s="191"/>
      <c r="E265" s="192"/>
      <c r="F265" s="162" t="s">
        <v>402</v>
      </c>
      <c r="G265" s="106">
        <v>1229600</v>
      </c>
      <c r="H265" s="106">
        <v>0</v>
      </c>
      <c r="I265" s="106">
        <v>1229600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1229600</v>
      </c>
      <c r="R265" s="106">
        <v>0</v>
      </c>
      <c r="S265" s="106">
        <v>0</v>
      </c>
      <c r="T265" s="115" t="str">
        <f t="shared" si="19"/>
        <v>Субсидии бюджетным учреждениям</v>
      </c>
      <c r="U265" s="105" t="str">
        <f t="shared" si="20"/>
        <v>200</v>
      </c>
      <c r="V265" s="190" t="str">
        <f t="shared" si="21"/>
        <v>00001130000000000</v>
      </c>
      <c r="W265" s="191"/>
      <c r="X265" s="192"/>
      <c r="Y265" s="162" t="str">
        <f t="shared" si="22"/>
        <v>610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403</v>
      </c>
    </row>
    <row r="266" spans="1:40" s="104" customFormat="1" ht="11.25">
      <c r="A266" s="114" t="s">
        <v>404</v>
      </c>
      <c r="B266" s="110" t="s">
        <v>198</v>
      </c>
      <c r="C266" s="193" t="s">
        <v>383</v>
      </c>
      <c r="D266" s="180"/>
      <c r="E266" s="181"/>
      <c r="F266" s="163" t="s">
        <v>405</v>
      </c>
      <c r="G266" s="106">
        <v>1229600</v>
      </c>
      <c r="H266" s="111">
        <v>0</v>
      </c>
      <c r="I266" s="106">
        <v>1229600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1229600</v>
      </c>
      <c r="R266" s="112">
        <v>0</v>
      </c>
      <c r="S266" s="112">
        <v>0</v>
      </c>
      <c r="T266" s="143" t="str">
        <f t="shared" si="19"/>
        <v>Субсидии бюджетным учреждениям на иные цели</v>
      </c>
      <c r="U266" s="144" t="str">
        <f t="shared" si="20"/>
        <v>200</v>
      </c>
      <c r="V266" s="182" t="str">
        <f t="shared" si="21"/>
        <v>00001130000000000</v>
      </c>
      <c r="W266" s="194"/>
      <c r="X266" s="195"/>
      <c r="Y266" s="152" t="str">
        <f t="shared" si="22"/>
        <v>612</v>
      </c>
      <c r="Z266" s="106">
        <v>0</v>
      </c>
      <c r="AA266" s="111">
        <v>0</v>
      </c>
      <c r="AB266" s="106">
        <v>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0</v>
      </c>
      <c r="AL266" s="113">
        <v>0</v>
      </c>
      <c r="AM266" s="161" t="str">
        <f>C266&amp;F266</f>
        <v>00001130000000000612</v>
      </c>
      <c r="AN266" s="103" t="str">
        <f>C266&amp;F266</f>
        <v>00001130000000000612</v>
      </c>
    </row>
    <row r="267" spans="1:40" s="104" customFormat="1" ht="11.25">
      <c r="A267" s="115" t="s">
        <v>349</v>
      </c>
      <c r="B267" s="105" t="s">
        <v>198</v>
      </c>
      <c r="C267" s="190" t="s">
        <v>383</v>
      </c>
      <c r="D267" s="191"/>
      <c r="E267" s="192"/>
      <c r="F267" s="162" t="s">
        <v>350</v>
      </c>
      <c r="G267" s="106">
        <v>719304.77</v>
      </c>
      <c r="H267" s="106">
        <v>0</v>
      </c>
      <c r="I267" s="106">
        <v>719304.77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347454.77</v>
      </c>
      <c r="Q267" s="106">
        <v>359850</v>
      </c>
      <c r="R267" s="106">
        <v>12000</v>
      </c>
      <c r="S267" s="106">
        <v>0</v>
      </c>
      <c r="T267" s="115" t="str">
        <f t="shared" si="19"/>
        <v>Иные бюджетные ассигнования</v>
      </c>
      <c r="U267" s="105" t="str">
        <f t="shared" si="20"/>
        <v>200</v>
      </c>
      <c r="V267" s="190" t="str">
        <f t="shared" si="21"/>
        <v>00001130000000000</v>
      </c>
      <c r="W267" s="191"/>
      <c r="X267" s="192"/>
      <c r="Y267" s="162" t="str">
        <f t="shared" si="22"/>
        <v>800</v>
      </c>
      <c r="Z267" s="106">
        <v>35490.7</v>
      </c>
      <c r="AA267" s="106">
        <v>0</v>
      </c>
      <c r="AB267" s="106">
        <v>35490.7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32500.7</v>
      </c>
      <c r="AJ267" s="106">
        <v>0</v>
      </c>
      <c r="AK267" s="126">
        <v>2990</v>
      </c>
      <c r="AL267" s="107">
        <v>0</v>
      </c>
      <c r="AM267" s="119"/>
      <c r="AN267" s="103" t="s">
        <v>406</v>
      </c>
    </row>
    <row r="268" spans="1:40" s="104" customFormat="1" ht="11.25">
      <c r="A268" s="115" t="s">
        <v>407</v>
      </c>
      <c r="B268" s="105" t="s">
        <v>198</v>
      </c>
      <c r="C268" s="190" t="s">
        <v>383</v>
      </c>
      <c r="D268" s="191"/>
      <c r="E268" s="192"/>
      <c r="F268" s="162" t="s">
        <v>408</v>
      </c>
      <c r="G268" s="106">
        <v>510000</v>
      </c>
      <c r="H268" s="106">
        <v>0</v>
      </c>
      <c r="I268" s="106">
        <v>510000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310000</v>
      </c>
      <c r="Q268" s="106">
        <v>200000</v>
      </c>
      <c r="R268" s="106">
        <v>0</v>
      </c>
      <c r="S268" s="106">
        <v>0</v>
      </c>
      <c r="T268" s="115" t="str">
        <f t="shared" si="19"/>
        <v>Исполнение судебных актов</v>
      </c>
      <c r="U268" s="105" t="str">
        <f t="shared" si="20"/>
        <v>200</v>
      </c>
      <c r="V268" s="190" t="str">
        <f t="shared" si="21"/>
        <v>00001130000000000</v>
      </c>
      <c r="W268" s="191"/>
      <c r="X268" s="192"/>
      <c r="Y268" s="162" t="str">
        <f t="shared" si="22"/>
        <v>830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409</v>
      </c>
    </row>
    <row r="269" spans="1:40" s="104" customFormat="1" ht="29.25">
      <c r="A269" s="114" t="s">
        <v>410</v>
      </c>
      <c r="B269" s="110" t="s">
        <v>198</v>
      </c>
      <c r="C269" s="193" t="s">
        <v>383</v>
      </c>
      <c r="D269" s="180"/>
      <c r="E269" s="181"/>
      <c r="F269" s="163" t="s">
        <v>411</v>
      </c>
      <c r="G269" s="106">
        <v>510000</v>
      </c>
      <c r="H269" s="111">
        <v>0</v>
      </c>
      <c r="I269" s="106">
        <v>510000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310000</v>
      </c>
      <c r="Q269" s="112">
        <v>200000</v>
      </c>
      <c r="R269" s="112">
        <v>0</v>
      </c>
      <c r="S269" s="112">
        <v>0</v>
      </c>
      <c r="T269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69" s="144" t="str">
        <f t="shared" si="20"/>
        <v>200</v>
      </c>
      <c r="V269" s="182" t="str">
        <f t="shared" si="21"/>
        <v>00001130000000000</v>
      </c>
      <c r="W269" s="194"/>
      <c r="X269" s="195"/>
      <c r="Y269" s="152" t="str">
        <f t="shared" si="22"/>
        <v>831</v>
      </c>
      <c r="Z269" s="106">
        <v>0</v>
      </c>
      <c r="AA269" s="111">
        <v>0</v>
      </c>
      <c r="AB269" s="106">
        <v>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0</v>
      </c>
      <c r="AL269" s="113">
        <v>0</v>
      </c>
      <c r="AM269" s="161" t="str">
        <f>C269&amp;F269</f>
        <v>00001130000000000831</v>
      </c>
      <c r="AN269" s="103" t="str">
        <f>C269&amp;F269</f>
        <v>00001130000000000831</v>
      </c>
    </row>
    <row r="270" spans="1:40" s="104" customFormat="1" ht="11.25">
      <c r="A270" s="115" t="s">
        <v>352</v>
      </c>
      <c r="B270" s="105" t="s">
        <v>198</v>
      </c>
      <c r="C270" s="190" t="s">
        <v>383</v>
      </c>
      <c r="D270" s="191"/>
      <c r="E270" s="192"/>
      <c r="F270" s="162" t="s">
        <v>353</v>
      </c>
      <c r="G270" s="106">
        <v>209304.77</v>
      </c>
      <c r="H270" s="106">
        <v>0</v>
      </c>
      <c r="I270" s="106">
        <v>209304.77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37454.77</v>
      </c>
      <c r="Q270" s="106">
        <v>159850</v>
      </c>
      <c r="R270" s="106">
        <v>12000</v>
      </c>
      <c r="S270" s="106">
        <v>0</v>
      </c>
      <c r="T270" s="115" t="str">
        <f t="shared" si="19"/>
        <v>Уплата налогов, сборов и иных платежей</v>
      </c>
      <c r="U270" s="105" t="str">
        <f t="shared" si="20"/>
        <v>200</v>
      </c>
      <c r="V270" s="190" t="str">
        <f t="shared" si="21"/>
        <v>00001130000000000</v>
      </c>
      <c r="W270" s="191"/>
      <c r="X270" s="192"/>
      <c r="Y270" s="162" t="str">
        <f t="shared" si="22"/>
        <v>850</v>
      </c>
      <c r="Z270" s="106">
        <v>35490.7</v>
      </c>
      <c r="AA270" s="106">
        <v>0</v>
      </c>
      <c r="AB270" s="106">
        <v>35490.7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32500.7</v>
      </c>
      <c r="AJ270" s="106">
        <v>0</v>
      </c>
      <c r="AK270" s="126">
        <v>2990</v>
      </c>
      <c r="AL270" s="107">
        <v>0</v>
      </c>
      <c r="AM270" s="119"/>
      <c r="AN270" s="103" t="s">
        <v>412</v>
      </c>
    </row>
    <row r="271" spans="1:40" s="104" customFormat="1" ht="19.5">
      <c r="A271" s="114" t="s">
        <v>355</v>
      </c>
      <c r="B271" s="110" t="s">
        <v>198</v>
      </c>
      <c r="C271" s="193" t="s">
        <v>383</v>
      </c>
      <c r="D271" s="180"/>
      <c r="E271" s="181"/>
      <c r="F271" s="163" t="s">
        <v>356</v>
      </c>
      <c r="G271" s="106">
        <v>110000</v>
      </c>
      <c r="H271" s="111">
        <v>0</v>
      </c>
      <c r="I271" s="106">
        <v>110000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110000</v>
      </c>
      <c r="R271" s="112">
        <v>0</v>
      </c>
      <c r="S271" s="112">
        <v>0</v>
      </c>
      <c r="T271" s="143" t="str">
        <f t="shared" si="19"/>
        <v>Уплата налога на имущество организаций и земельного налога</v>
      </c>
      <c r="U271" s="144" t="str">
        <f t="shared" si="20"/>
        <v>200</v>
      </c>
      <c r="V271" s="182" t="str">
        <f t="shared" si="21"/>
        <v>00001130000000000</v>
      </c>
      <c r="W271" s="194"/>
      <c r="X271" s="195"/>
      <c r="Y271" s="152" t="str">
        <f t="shared" si="22"/>
        <v>851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00001130000000000851</v>
      </c>
      <c r="AN271" s="103" t="str">
        <f>C271&amp;F271</f>
        <v>00001130000000000851</v>
      </c>
    </row>
    <row r="272" spans="1:40" s="104" customFormat="1" ht="11.25">
      <c r="A272" s="114" t="s">
        <v>357</v>
      </c>
      <c r="B272" s="110" t="s">
        <v>198</v>
      </c>
      <c r="C272" s="193" t="s">
        <v>383</v>
      </c>
      <c r="D272" s="180"/>
      <c r="E272" s="181"/>
      <c r="F272" s="163" t="s">
        <v>358</v>
      </c>
      <c r="G272" s="106">
        <v>61000</v>
      </c>
      <c r="H272" s="111">
        <v>0</v>
      </c>
      <c r="I272" s="106">
        <v>61000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11150</v>
      </c>
      <c r="Q272" s="112">
        <v>49850</v>
      </c>
      <c r="R272" s="112">
        <v>0</v>
      </c>
      <c r="S272" s="112">
        <v>0</v>
      </c>
      <c r="T272" s="143" t="str">
        <f t="shared" si="19"/>
        <v>Уплата прочих налогов, сборов</v>
      </c>
      <c r="U272" s="144" t="str">
        <f t="shared" si="20"/>
        <v>200</v>
      </c>
      <c r="V272" s="182" t="str">
        <f t="shared" si="21"/>
        <v>00001130000000000</v>
      </c>
      <c r="W272" s="194"/>
      <c r="X272" s="195"/>
      <c r="Y272" s="152" t="str">
        <f t="shared" si="22"/>
        <v>852</v>
      </c>
      <c r="Z272" s="106">
        <v>9196</v>
      </c>
      <c r="AA272" s="111">
        <v>0</v>
      </c>
      <c r="AB272" s="106">
        <v>9196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9196</v>
      </c>
      <c r="AJ272" s="112">
        <v>0</v>
      </c>
      <c r="AK272" s="128">
        <v>0</v>
      </c>
      <c r="AL272" s="113">
        <v>0</v>
      </c>
      <c r="AM272" s="161" t="str">
        <f>C272&amp;F272</f>
        <v>00001130000000000852</v>
      </c>
      <c r="AN272" s="103" t="str">
        <f>C272&amp;F272</f>
        <v>00001130000000000852</v>
      </c>
    </row>
    <row r="273" spans="1:40" s="104" customFormat="1" ht="11.25">
      <c r="A273" s="114" t="s">
        <v>359</v>
      </c>
      <c r="B273" s="110" t="s">
        <v>198</v>
      </c>
      <c r="C273" s="193" t="s">
        <v>383</v>
      </c>
      <c r="D273" s="180"/>
      <c r="E273" s="181"/>
      <c r="F273" s="163" t="s">
        <v>360</v>
      </c>
      <c r="G273" s="106">
        <v>38304.77</v>
      </c>
      <c r="H273" s="111">
        <v>0</v>
      </c>
      <c r="I273" s="106">
        <v>38304.77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26304.77</v>
      </c>
      <c r="Q273" s="112">
        <v>0</v>
      </c>
      <c r="R273" s="112">
        <v>12000</v>
      </c>
      <c r="S273" s="112">
        <v>0</v>
      </c>
      <c r="T273" s="143" t="str">
        <f t="shared" si="19"/>
        <v>Уплата иных платежей</v>
      </c>
      <c r="U273" s="144" t="str">
        <f t="shared" si="20"/>
        <v>200</v>
      </c>
      <c r="V273" s="182" t="str">
        <f t="shared" si="21"/>
        <v>00001130000000000</v>
      </c>
      <c r="W273" s="194"/>
      <c r="X273" s="195"/>
      <c r="Y273" s="152" t="str">
        <f t="shared" si="22"/>
        <v>853</v>
      </c>
      <c r="Z273" s="106">
        <v>26294.7</v>
      </c>
      <c r="AA273" s="111">
        <v>0</v>
      </c>
      <c r="AB273" s="106">
        <v>26294.7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23304.7</v>
      </c>
      <c r="AJ273" s="112">
        <v>0</v>
      </c>
      <c r="AK273" s="128">
        <v>2990</v>
      </c>
      <c r="AL273" s="113">
        <v>0</v>
      </c>
      <c r="AM273" s="161" t="str">
        <f>C273&amp;F273</f>
        <v>00001130000000000853</v>
      </c>
      <c r="AN273" s="103" t="str">
        <f>C273&amp;F273</f>
        <v>00001130000000000853</v>
      </c>
    </row>
    <row r="274" spans="1:40" s="104" customFormat="1" ht="11.25">
      <c r="A274" s="115" t="s">
        <v>413</v>
      </c>
      <c r="B274" s="105" t="s">
        <v>198</v>
      </c>
      <c r="C274" s="190" t="s">
        <v>414</v>
      </c>
      <c r="D274" s="191"/>
      <c r="E274" s="192"/>
      <c r="F274" s="162" t="s">
        <v>305</v>
      </c>
      <c r="G274" s="106">
        <v>938400</v>
      </c>
      <c r="H274" s="106">
        <v>0</v>
      </c>
      <c r="I274" s="106">
        <v>938400</v>
      </c>
      <c r="J274" s="106">
        <v>938400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938400</v>
      </c>
      <c r="Q274" s="106">
        <v>0</v>
      </c>
      <c r="R274" s="106">
        <v>938400</v>
      </c>
      <c r="S274" s="106">
        <v>0</v>
      </c>
      <c r="T274" s="115" t="str">
        <f t="shared" si="19"/>
        <v>НАЦИОНАЛЬНАЯ ОБОРОНА</v>
      </c>
      <c r="U274" s="105" t="str">
        <f t="shared" si="20"/>
        <v>200</v>
      </c>
      <c r="V274" s="190" t="str">
        <f t="shared" si="21"/>
        <v>00002000000000000</v>
      </c>
      <c r="W274" s="191"/>
      <c r="X274" s="192"/>
      <c r="Y274" s="162" t="str">
        <f t="shared" si="22"/>
        <v>000</v>
      </c>
      <c r="Z274" s="106">
        <v>73189.13</v>
      </c>
      <c r="AA274" s="106">
        <v>0</v>
      </c>
      <c r="AB274" s="106">
        <v>73189.13</v>
      </c>
      <c r="AC274" s="106">
        <v>234600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234600</v>
      </c>
      <c r="AJ274" s="106">
        <v>0</v>
      </c>
      <c r="AK274" s="126">
        <v>73189.13</v>
      </c>
      <c r="AL274" s="107">
        <v>0</v>
      </c>
      <c r="AM274" s="119"/>
      <c r="AN274" s="103" t="s">
        <v>415</v>
      </c>
    </row>
    <row r="275" spans="1:40" s="104" customFormat="1" ht="11.25">
      <c r="A275" s="115" t="s">
        <v>416</v>
      </c>
      <c r="B275" s="105" t="s">
        <v>198</v>
      </c>
      <c r="C275" s="190" t="s">
        <v>417</v>
      </c>
      <c r="D275" s="191"/>
      <c r="E275" s="192"/>
      <c r="F275" s="162" t="s">
        <v>305</v>
      </c>
      <c r="G275" s="106">
        <v>938400</v>
      </c>
      <c r="H275" s="106">
        <v>0</v>
      </c>
      <c r="I275" s="106">
        <v>938400</v>
      </c>
      <c r="J275" s="106">
        <v>938400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938400</v>
      </c>
      <c r="Q275" s="106">
        <v>0</v>
      </c>
      <c r="R275" s="106">
        <v>938400</v>
      </c>
      <c r="S275" s="106">
        <v>0</v>
      </c>
      <c r="T275" s="115" t="str">
        <f t="shared" si="19"/>
        <v>Мобилизационная и вневойсковая подготовка</v>
      </c>
      <c r="U275" s="105" t="str">
        <f t="shared" si="20"/>
        <v>200</v>
      </c>
      <c r="V275" s="190" t="str">
        <f t="shared" si="21"/>
        <v>00002030000000000</v>
      </c>
      <c r="W275" s="191"/>
      <c r="X275" s="192"/>
      <c r="Y275" s="162" t="str">
        <f t="shared" si="22"/>
        <v>000</v>
      </c>
      <c r="Z275" s="106">
        <v>73189.13</v>
      </c>
      <c r="AA275" s="106">
        <v>0</v>
      </c>
      <c r="AB275" s="106">
        <v>73189.13</v>
      </c>
      <c r="AC275" s="106">
        <v>234600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234600</v>
      </c>
      <c r="AJ275" s="106">
        <v>0</v>
      </c>
      <c r="AK275" s="126">
        <v>73189.13</v>
      </c>
      <c r="AL275" s="107">
        <v>0</v>
      </c>
      <c r="AM275" s="119"/>
      <c r="AN275" s="103" t="s">
        <v>418</v>
      </c>
    </row>
    <row r="276" spans="1:40" s="104" customFormat="1" ht="48.75">
      <c r="A276" s="115" t="s">
        <v>310</v>
      </c>
      <c r="B276" s="105" t="s">
        <v>198</v>
      </c>
      <c r="C276" s="190" t="s">
        <v>417</v>
      </c>
      <c r="D276" s="191"/>
      <c r="E276" s="192"/>
      <c r="F276" s="162" t="s">
        <v>311</v>
      </c>
      <c r="G276" s="106">
        <v>938400</v>
      </c>
      <c r="H276" s="106">
        <v>0</v>
      </c>
      <c r="I276" s="106">
        <v>938400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0</v>
      </c>
      <c r="Q276" s="106">
        <v>0</v>
      </c>
      <c r="R276" s="106">
        <v>938400</v>
      </c>
      <c r="S276" s="106">
        <v>0</v>
      </c>
      <c r="T27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20"/>
        <v>200</v>
      </c>
      <c r="V276" s="190" t="str">
        <f t="shared" si="21"/>
        <v>00002030000000000</v>
      </c>
      <c r="W276" s="191"/>
      <c r="X276" s="192"/>
      <c r="Y276" s="162" t="str">
        <f t="shared" si="22"/>
        <v>100</v>
      </c>
      <c r="Z276" s="106">
        <v>73189.13</v>
      </c>
      <c r="AA276" s="106">
        <v>0</v>
      </c>
      <c r="AB276" s="106">
        <v>73189.13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73189.13</v>
      </c>
      <c r="AL276" s="107">
        <v>0</v>
      </c>
      <c r="AM276" s="119"/>
      <c r="AN276" s="103" t="s">
        <v>419</v>
      </c>
    </row>
    <row r="277" spans="1:40" s="104" customFormat="1" ht="19.5">
      <c r="A277" s="115" t="s">
        <v>313</v>
      </c>
      <c r="B277" s="105" t="s">
        <v>198</v>
      </c>
      <c r="C277" s="190" t="s">
        <v>417</v>
      </c>
      <c r="D277" s="191"/>
      <c r="E277" s="192"/>
      <c r="F277" s="162" t="s">
        <v>314</v>
      </c>
      <c r="G277" s="106">
        <v>938400</v>
      </c>
      <c r="H277" s="106">
        <v>0</v>
      </c>
      <c r="I277" s="106">
        <v>938400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0</v>
      </c>
      <c r="R277" s="106">
        <v>938400</v>
      </c>
      <c r="S277" s="106">
        <v>0</v>
      </c>
      <c r="T277" s="115" t="str">
        <f t="shared" si="19"/>
        <v>Расходы на выплаты персоналу государственных (муниципальных) органов</v>
      </c>
      <c r="U277" s="105" t="str">
        <f t="shared" si="20"/>
        <v>200</v>
      </c>
      <c r="V277" s="190" t="str">
        <f t="shared" si="21"/>
        <v>00002030000000000</v>
      </c>
      <c r="W277" s="191"/>
      <c r="X277" s="192"/>
      <c r="Y277" s="162" t="str">
        <f t="shared" si="22"/>
        <v>120</v>
      </c>
      <c r="Z277" s="106">
        <v>73189.13</v>
      </c>
      <c r="AA277" s="106">
        <v>0</v>
      </c>
      <c r="AB277" s="106">
        <v>73189.13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73189.13</v>
      </c>
      <c r="AL277" s="107">
        <v>0</v>
      </c>
      <c r="AM277" s="119"/>
      <c r="AN277" s="103" t="s">
        <v>420</v>
      </c>
    </row>
    <row r="278" spans="1:40" s="104" customFormat="1" ht="19.5">
      <c r="A278" s="114" t="s">
        <v>316</v>
      </c>
      <c r="B278" s="110" t="s">
        <v>198</v>
      </c>
      <c r="C278" s="193" t="s">
        <v>417</v>
      </c>
      <c r="D278" s="180"/>
      <c r="E278" s="181"/>
      <c r="F278" s="163" t="s">
        <v>317</v>
      </c>
      <c r="G278" s="106">
        <v>717453</v>
      </c>
      <c r="H278" s="111">
        <v>0</v>
      </c>
      <c r="I278" s="106">
        <v>717453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0</v>
      </c>
      <c r="R278" s="112">
        <v>717453</v>
      </c>
      <c r="S278" s="112">
        <v>0</v>
      </c>
      <c r="T278" s="143" t="str">
        <f t="shared" si="19"/>
        <v>Фонд оплаты труда государственных (муниципальных) органов</v>
      </c>
      <c r="U278" s="144" t="str">
        <f t="shared" si="20"/>
        <v>200</v>
      </c>
      <c r="V278" s="182" t="str">
        <f t="shared" si="21"/>
        <v>00002030000000000</v>
      </c>
      <c r="W278" s="194"/>
      <c r="X278" s="195"/>
      <c r="Y278" s="152" t="str">
        <f t="shared" si="22"/>
        <v>121</v>
      </c>
      <c r="Z278" s="106">
        <v>64092.47</v>
      </c>
      <c r="AA278" s="111">
        <v>0</v>
      </c>
      <c r="AB278" s="106">
        <v>64092.47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28">
        <v>64092.47</v>
      </c>
      <c r="AL278" s="113">
        <v>0</v>
      </c>
      <c r="AM278" s="161" t="str">
        <f>C278&amp;F278</f>
        <v>00002030000000000121</v>
      </c>
      <c r="AN278" s="103" t="str">
        <f>C278&amp;F278</f>
        <v>00002030000000000121</v>
      </c>
    </row>
    <row r="279" spans="1:40" s="104" customFormat="1" ht="39">
      <c r="A279" s="114" t="s">
        <v>320</v>
      </c>
      <c r="B279" s="110" t="s">
        <v>198</v>
      </c>
      <c r="C279" s="193" t="s">
        <v>417</v>
      </c>
      <c r="D279" s="180"/>
      <c r="E279" s="181"/>
      <c r="F279" s="163" t="s">
        <v>321</v>
      </c>
      <c r="G279" s="106">
        <v>220947</v>
      </c>
      <c r="H279" s="111">
        <v>0</v>
      </c>
      <c r="I279" s="106">
        <v>220947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220947</v>
      </c>
      <c r="S279" s="112">
        <v>0</v>
      </c>
      <c r="T27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44" t="str">
        <f t="shared" si="20"/>
        <v>200</v>
      </c>
      <c r="V279" s="182" t="str">
        <f t="shared" si="21"/>
        <v>00002030000000000</v>
      </c>
      <c r="W279" s="194"/>
      <c r="X279" s="195"/>
      <c r="Y279" s="152" t="str">
        <f t="shared" si="22"/>
        <v>129</v>
      </c>
      <c r="Z279" s="106">
        <v>9096.66</v>
      </c>
      <c r="AA279" s="111">
        <v>0</v>
      </c>
      <c r="AB279" s="106">
        <v>9096.66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9096.66</v>
      </c>
      <c r="AL279" s="113">
        <v>0</v>
      </c>
      <c r="AM279" s="161" t="str">
        <f>C279&amp;F279</f>
        <v>00002030000000000129</v>
      </c>
      <c r="AN279" s="103" t="str">
        <f>C279&amp;F279</f>
        <v>00002030000000000129</v>
      </c>
    </row>
    <row r="280" spans="1:40" s="104" customFormat="1" ht="11.25">
      <c r="A280" s="115" t="s">
        <v>343</v>
      </c>
      <c r="B280" s="105" t="s">
        <v>198</v>
      </c>
      <c r="C280" s="190" t="s">
        <v>417</v>
      </c>
      <c r="D280" s="191"/>
      <c r="E280" s="192"/>
      <c r="F280" s="162" t="s">
        <v>203</v>
      </c>
      <c r="G280" s="106">
        <v>0</v>
      </c>
      <c r="H280" s="106">
        <v>0</v>
      </c>
      <c r="I280" s="106">
        <v>0</v>
      </c>
      <c r="J280" s="106">
        <v>938400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938400</v>
      </c>
      <c r="Q280" s="106">
        <v>0</v>
      </c>
      <c r="R280" s="106">
        <v>0</v>
      </c>
      <c r="S280" s="106">
        <v>0</v>
      </c>
      <c r="T280" s="115" t="str">
        <f t="shared" si="19"/>
        <v>Межбюджетные трансферты</v>
      </c>
      <c r="U280" s="105" t="str">
        <f t="shared" si="20"/>
        <v>200</v>
      </c>
      <c r="V280" s="190" t="str">
        <f t="shared" si="21"/>
        <v>00002030000000000</v>
      </c>
      <c r="W280" s="191"/>
      <c r="X280" s="192"/>
      <c r="Y280" s="162" t="str">
        <f t="shared" si="22"/>
        <v>500</v>
      </c>
      <c r="Z280" s="106">
        <v>0</v>
      </c>
      <c r="AA280" s="106">
        <v>0</v>
      </c>
      <c r="AB280" s="106">
        <v>0</v>
      </c>
      <c r="AC280" s="106">
        <v>234600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234600</v>
      </c>
      <c r="AJ280" s="106">
        <v>0</v>
      </c>
      <c r="AK280" s="126">
        <v>0</v>
      </c>
      <c r="AL280" s="107">
        <v>0</v>
      </c>
      <c r="AM280" s="119"/>
      <c r="AN280" s="103" t="s">
        <v>421</v>
      </c>
    </row>
    <row r="281" spans="1:40" s="104" customFormat="1" ht="11.25">
      <c r="A281" s="114" t="s">
        <v>345</v>
      </c>
      <c r="B281" s="110" t="s">
        <v>198</v>
      </c>
      <c r="C281" s="193" t="s">
        <v>417</v>
      </c>
      <c r="D281" s="180"/>
      <c r="E281" s="181"/>
      <c r="F281" s="163" t="s">
        <v>346</v>
      </c>
      <c r="G281" s="106">
        <v>0</v>
      </c>
      <c r="H281" s="111">
        <v>0</v>
      </c>
      <c r="I281" s="106">
        <v>0</v>
      </c>
      <c r="J281" s="111">
        <v>938400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938400</v>
      </c>
      <c r="Q281" s="112">
        <v>0</v>
      </c>
      <c r="R281" s="112">
        <v>0</v>
      </c>
      <c r="S281" s="112">
        <v>0</v>
      </c>
      <c r="T281" s="143" t="str">
        <f t="shared" si="19"/>
        <v>Субвенции</v>
      </c>
      <c r="U281" s="144" t="str">
        <f t="shared" si="20"/>
        <v>200</v>
      </c>
      <c r="V281" s="182" t="str">
        <f t="shared" si="21"/>
        <v>00002030000000000</v>
      </c>
      <c r="W281" s="194"/>
      <c r="X281" s="195"/>
      <c r="Y281" s="152" t="str">
        <f t="shared" si="22"/>
        <v>530</v>
      </c>
      <c r="Z281" s="106">
        <v>0</v>
      </c>
      <c r="AA281" s="111">
        <v>0</v>
      </c>
      <c r="AB281" s="106">
        <v>0</v>
      </c>
      <c r="AC281" s="111">
        <v>234600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234600</v>
      </c>
      <c r="AJ281" s="112">
        <v>0</v>
      </c>
      <c r="AK281" s="128">
        <v>0</v>
      </c>
      <c r="AL281" s="113">
        <v>0</v>
      </c>
      <c r="AM281" s="161" t="str">
        <f>C281&amp;F281</f>
        <v>00002030000000000530</v>
      </c>
      <c r="AN281" s="103" t="str">
        <f>C281&amp;F281</f>
        <v>00002030000000000530</v>
      </c>
    </row>
    <row r="282" spans="1:40" s="104" customFormat="1" ht="19.5">
      <c r="A282" s="115" t="s">
        <v>422</v>
      </c>
      <c r="B282" s="105" t="s">
        <v>198</v>
      </c>
      <c r="C282" s="190" t="s">
        <v>423</v>
      </c>
      <c r="D282" s="191"/>
      <c r="E282" s="192"/>
      <c r="F282" s="162" t="s">
        <v>305</v>
      </c>
      <c r="G282" s="106">
        <v>10316094.63</v>
      </c>
      <c r="H282" s="106">
        <v>0</v>
      </c>
      <c r="I282" s="106">
        <v>10316094.63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8783898.23</v>
      </c>
      <c r="Q282" s="106">
        <v>966376.4</v>
      </c>
      <c r="R282" s="106">
        <v>565820</v>
      </c>
      <c r="S282" s="106">
        <v>0</v>
      </c>
      <c r="T282" s="115" t="str">
        <f t="shared" si="19"/>
        <v>НАЦИОНАЛЬНАЯ БЕЗОПАСНОСТЬ И ПРАВООХРАНИТЕЛЬНАЯ ДЕЯТЕЛЬНОСТЬ</v>
      </c>
      <c r="U282" s="105" t="str">
        <f t="shared" si="20"/>
        <v>200</v>
      </c>
      <c r="V282" s="190" t="str">
        <f t="shared" si="21"/>
        <v>00003000000000000</v>
      </c>
      <c r="W282" s="191"/>
      <c r="X282" s="192"/>
      <c r="Y282" s="162" t="str">
        <f t="shared" si="22"/>
        <v>000</v>
      </c>
      <c r="Z282" s="106">
        <v>1218898.16</v>
      </c>
      <c r="AA282" s="106">
        <v>0</v>
      </c>
      <c r="AB282" s="106">
        <v>1218898.16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1113783.46</v>
      </c>
      <c r="AJ282" s="106">
        <v>41166.4</v>
      </c>
      <c r="AK282" s="126">
        <v>63948.3</v>
      </c>
      <c r="AL282" s="107">
        <v>0</v>
      </c>
      <c r="AM282" s="119"/>
      <c r="AN282" s="103" t="s">
        <v>424</v>
      </c>
    </row>
    <row r="283" spans="1:40" s="104" customFormat="1" ht="29.25">
      <c r="A283" s="115" t="s">
        <v>425</v>
      </c>
      <c r="B283" s="105" t="s">
        <v>198</v>
      </c>
      <c r="C283" s="190" t="s">
        <v>426</v>
      </c>
      <c r="D283" s="191"/>
      <c r="E283" s="192"/>
      <c r="F283" s="162" t="s">
        <v>305</v>
      </c>
      <c r="G283" s="106">
        <v>9030774.63</v>
      </c>
      <c r="H283" s="106">
        <v>0</v>
      </c>
      <c r="I283" s="106">
        <v>9030774.63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8783898.23</v>
      </c>
      <c r="Q283" s="106">
        <v>246876.4</v>
      </c>
      <c r="R283" s="106">
        <v>0</v>
      </c>
      <c r="S283" s="106">
        <v>0</v>
      </c>
      <c r="T283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3" s="105" t="str">
        <f t="shared" si="20"/>
        <v>200</v>
      </c>
      <c r="V283" s="190" t="str">
        <f t="shared" si="21"/>
        <v>00003090000000000</v>
      </c>
      <c r="W283" s="191"/>
      <c r="X283" s="192"/>
      <c r="Y283" s="162" t="str">
        <f t="shared" si="22"/>
        <v>000</v>
      </c>
      <c r="Z283" s="106">
        <v>1154949.86</v>
      </c>
      <c r="AA283" s="106">
        <v>0</v>
      </c>
      <c r="AB283" s="106">
        <v>1154949.86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1113783.46</v>
      </c>
      <c r="AJ283" s="106">
        <v>41166.4</v>
      </c>
      <c r="AK283" s="126">
        <v>0</v>
      </c>
      <c r="AL283" s="107">
        <v>0</v>
      </c>
      <c r="AM283" s="119"/>
      <c r="AN283" s="103" t="s">
        <v>427</v>
      </c>
    </row>
    <row r="284" spans="1:40" s="104" customFormat="1" ht="48.75">
      <c r="A284" s="115" t="s">
        <v>310</v>
      </c>
      <c r="B284" s="105" t="s">
        <v>198</v>
      </c>
      <c r="C284" s="190" t="s">
        <v>426</v>
      </c>
      <c r="D284" s="191"/>
      <c r="E284" s="192"/>
      <c r="F284" s="162" t="s">
        <v>311</v>
      </c>
      <c r="G284" s="106">
        <v>7122918.23</v>
      </c>
      <c r="H284" s="106">
        <v>0</v>
      </c>
      <c r="I284" s="106">
        <v>7122918.23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6899598.23</v>
      </c>
      <c r="Q284" s="106">
        <v>223320</v>
      </c>
      <c r="R284" s="106">
        <v>0</v>
      </c>
      <c r="S284" s="106">
        <v>0</v>
      </c>
      <c r="T28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105" t="str">
        <f t="shared" si="20"/>
        <v>200</v>
      </c>
      <c r="V284" s="190" t="str">
        <f t="shared" si="21"/>
        <v>00003090000000000</v>
      </c>
      <c r="W284" s="191"/>
      <c r="X284" s="192"/>
      <c r="Y284" s="162" t="str">
        <f t="shared" si="22"/>
        <v>100</v>
      </c>
      <c r="Z284" s="106">
        <v>1090416.7</v>
      </c>
      <c r="AA284" s="106">
        <v>0</v>
      </c>
      <c r="AB284" s="106">
        <v>1090416.7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1072806.7</v>
      </c>
      <c r="AJ284" s="106">
        <v>17610</v>
      </c>
      <c r="AK284" s="126">
        <v>0</v>
      </c>
      <c r="AL284" s="107">
        <v>0</v>
      </c>
      <c r="AM284" s="119"/>
      <c r="AN284" s="103" t="s">
        <v>428</v>
      </c>
    </row>
    <row r="285" spans="1:40" s="104" customFormat="1" ht="19.5">
      <c r="A285" s="115" t="s">
        <v>386</v>
      </c>
      <c r="B285" s="105" t="s">
        <v>198</v>
      </c>
      <c r="C285" s="190" t="s">
        <v>426</v>
      </c>
      <c r="D285" s="191"/>
      <c r="E285" s="192"/>
      <c r="F285" s="162" t="s">
        <v>387</v>
      </c>
      <c r="G285" s="106">
        <v>7122918.23</v>
      </c>
      <c r="H285" s="106">
        <v>0</v>
      </c>
      <c r="I285" s="106">
        <v>7122918.23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6899598.23</v>
      </c>
      <c r="Q285" s="106">
        <v>223320</v>
      </c>
      <c r="R285" s="106">
        <v>0</v>
      </c>
      <c r="S285" s="106">
        <v>0</v>
      </c>
      <c r="T285" s="115" t="str">
        <f t="shared" si="19"/>
        <v>Расходы на выплаты персоналу казенных учреждений</v>
      </c>
      <c r="U285" s="105" t="str">
        <f t="shared" si="20"/>
        <v>200</v>
      </c>
      <c r="V285" s="190" t="str">
        <f t="shared" si="21"/>
        <v>00003090000000000</v>
      </c>
      <c r="W285" s="191"/>
      <c r="X285" s="192"/>
      <c r="Y285" s="162" t="str">
        <f t="shared" si="22"/>
        <v>110</v>
      </c>
      <c r="Z285" s="106">
        <v>1090416.7</v>
      </c>
      <c r="AA285" s="106">
        <v>0</v>
      </c>
      <c r="AB285" s="106">
        <v>1090416.7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1072806.7</v>
      </c>
      <c r="AJ285" s="106">
        <v>17610</v>
      </c>
      <c r="AK285" s="126">
        <v>0</v>
      </c>
      <c r="AL285" s="107">
        <v>0</v>
      </c>
      <c r="AM285" s="119"/>
      <c r="AN285" s="103" t="s">
        <v>429</v>
      </c>
    </row>
    <row r="286" spans="1:40" s="104" customFormat="1" ht="11.25">
      <c r="A286" s="114" t="s">
        <v>389</v>
      </c>
      <c r="B286" s="110" t="s">
        <v>198</v>
      </c>
      <c r="C286" s="193" t="s">
        <v>426</v>
      </c>
      <c r="D286" s="180"/>
      <c r="E286" s="181"/>
      <c r="F286" s="163" t="s">
        <v>390</v>
      </c>
      <c r="G286" s="106">
        <v>5471498.23</v>
      </c>
      <c r="H286" s="111">
        <v>0</v>
      </c>
      <c r="I286" s="106">
        <v>5471498.23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5296498.23</v>
      </c>
      <c r="Q286" s="112">
        <v>175000</v>
      </c>
      <c r="R286" s="112">
        <v>0</v>
      </c>
      <c r="S286" s="112">
        <v>0</v>
      </c>
      <c r="T286" s="143" t="str">
        <f t="shared" si="19"/>
        <v>Фонд оплаты труда учреждений</v>
      </c>
      <c r="U286" s="144" t="str">
        <f t="shared" si="20"/>
        <v>200</v>
      </c>
      <c r="V286" s="182" t="str">
        <f t="shared" si="21"/>
        <v>00003090000000000</v>
      </c>
      <c r="W286" s="194"/>
      <c r="X286" s="195"/>
      <c r="Y286" s="152" t="str">
        <f t="shared" si="22"/>
        <v>111</v>
      </c>
      <c r="Z286" s="106">
        <v>810316.7</v>
      </c>
      <c r="AA286" s="111">
        <v>0</v>
      </c>
      <c r="AB286" s="106">
        <v>810316.7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792706.7</v>
      </c>
      <c r="AJ286" s="112">
        <v>17610</v>
      </c>
      <c r="AK286" s="128">
        <v>0</v>
      </c>
      <c r="AL286" s="113">
        <v>0</v>
      </c>
      <c r="AM286" s="161" t="str">
        <f>C286&amp;F286</f>
        <v>00003090000000000111</v>
      </c>
      <c r="AN286" s="103" t="str">
        <f>C286&amp;F286</f>
        <v>00003090000000000111</v>
      </c>
    </row>
    <row r="287" spans="1:40" s="104" customFormat="1" ht="29.25">
      <c r="A287" s="114" t="s">
        <v>393</v>
      </c>
      <c r="B287" s="110" t="s">
        <v>198</v>
      </c>
      <c r="C287" s="193" t="s">
        <v>426</v>
      </c>
      <c r="D287" s="180"/>
      <c r="E287" s="181"/>
      <c r="F287" s="163" t="s">
        <v>394</v>
      </c>
      <c r="G287" s="106">
        <v>1651420</v>
      </c>
      <c r="H287" s="111">
        <v>0</v>
      </c>
      <c r="I287" s="106">
        <v>1651420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1603100</v>
      </c>
      <c r="Q287" s="112">
        <v>48320</v>
      </c>
      <c r="R287" s="112">
        <v>0</v>
      </c>
      <c r="S287" s="112">
        <v>0</v>
      </c>
      <c r="T287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87" s="144" t="str">
        <f t="shared" si="20"/>
        <v>200</v>
      </c>
      <c r="V287" s="182" t="str">
        <f t="shared" si="21"/>
        <v>00003090000000000</v>
      </c>
      <c r="W287" s="194"/>
      <c r="X287" s="195"/>
      <c r="Y287" s="152" t="str">
        <f t="shared" si="22"/>
        <v>119</v>
      </c>
      <c r="Z287" s="106">
        <v>280100</v>
      </c>
      <c r="AA287" s="111">
        <v>0</v>
      </c>
      <c r="AB287" s="106">
        <v>280100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280100</v>
      </c>
      <c r="AJ287" s="112">
        <v>0</v>
      </c>
      <c r="AK287" s="128">
        <v>0</v>
      </c>
      <c r="AL287" s="113">
        <v>0</v>
      </c>
      <c r="AM287" s="161" t="str">
        <f>C287&amp;F287</f>
        <v>00003090000000000119</v>
      </c>
      <c r="AN287" s="103" t="str">
        <f>C287&amp;F287</f>
        <v>00003090000000000119</v>
      </c>
    </row>
    <row r="288" spans="1:40" s="104" customFormat="1" ht="19.5">
      <c r="A288" s="115" t="s">
        <v>327</v>
      </c>
      <c r="B288" s="105" t="s">
        <v>198</v>
      </c>
      <c r="C288" s="190" t="s">
        <v>426</v>
      </c>
      <c r="D288" s="191"/>
      <c r="E288" s="192"/>
      <c r="F288" s="162" t="s">
        <v>198</v>
      </c>
      <c r="G288" s="106">
        <v>1831856.4</v>
      </c>
      <c r="H288" s="106">
        <v>0</v>
      </c>
      <c r="I288" s="106">
        <v>1831856.4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1808300</v>
      </c>
      <c r="Q288" s="106">
        <v>23556.4</v>
      </c>
      <c r="R288" s="106">
        <v>0</v>
      </c>
      <c r="S288" s="106">
        <v>0</v>
      </c>
      <c r="T288" s="115" t="str">
        <f t="shared" si="19"/>
        <v>Закупка товаров, работ и услуг для обеспечения государственных (муниципальных) нужд</v>
      </c>
      <c r="U288" s="105" t="str">
        <f t="shared" si="20"/>
        <v>200</v>
      </c>
      <c r="V288" s="190" t="str">
        <f t="shared" si="21"/>
        <v>00003090000000000</v>
      </c>
      <c r="W288" s="191"/>
      <c r="X288" s="192"/>
      <c r="Y288" s="162" t="str">
        <f t="shared" si="22"/>
        <v>200</v>
      </c>
      <c r="Z288" s="106">
        <v>58357.11</v>
      </c>
      <c r="AA288" s="106">
        <v>0</v>
      </c>
      <c r="AB288" s="106">
        <v>58357.11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34800.71</v>
      </c>
      <c r="AJ288" s="106">
        <v>23556.4</v>
      </c>
      <c r="AK288" s="126">
        <v>0</v>
      </c>
      <c r="AL288" s="107">
        <v>0</v>
      </c>
      <c r="AM288" s="119"/>
      <c r="AN288" s="103" t="s">
        <v>430</v>
      </c>
    </row>
    <row r="289" spans="1:40" s="104" customFormat="1" ht="29.25">
      <c r="A289" s="115" t="s">
        <v>329</v>
      </c>
      <c r="B289" s="105" t="s">
        <v>198</v>
      </c>
      <c r="C289" s="190" t="s">
        <v>426</v>
      </c>
      <c r="D289" s="191"/>
      <c r="E289" s="192"/>
      <c r="F289" s="162" t="s">
        <v>330</v>
      </c>
      <c r="G289" s="106">
        <v>1831856.4</v>
      </c>
      <c r="H289" s="106">
        <v>0</v>
      </c>
      <c r="I289" s="106">
        <v>1831856.4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1808300</v>
      </c>
      <c r="Q289" s="106">
        <v>23556.4</v>
      </c>
      <c r="R289" s="106">
        <v>0</v>
      </c>
      <c r="S289" s="106">
        <v>0</v>
      </c>
      <c r="T289" s="115" t="str">
        <f t="shared" si="19"/>
        <v>Иные закупки товаров, работ и услуг для обеспечения государственных (муниципальных) нужд</v>
      </c>
      <c r="U289" s="105" t="str">
        <f t="shared" si="20"/>
        <v>200</v>
      </c>
      <c r="V289" s="190" t="str">
        <f t="shared" si="21"/>
        <v>00003090000000000</v>
      </c>
      <c r="W289" s="191"/>
      <c r="X289" s="192"/>
      <c r="Y289" s="162" t="str">
        <f t="shared" si="22"/>
        <v>240</v>
      </c>
      <c r="Z289" s="106">
        <v>58357.11</v>
      </c>
      <c r="AA289" s="106">
        <v>0</v>
      </c>
      <c r="AB289" s="106">
        <v>58357.11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34800.71</v>
      </c>
      <c r="AJ289" s="106">
        <v>23556.4</v>
      </c>
      <c r="AK289" s="126">
        <v>0</v>
      </c>
      <c r="AL289" s="107">
        <v>0</v>
      </c>
      <c r="AM289" s="119"/>
      <c r="AN289" s="103" t="s">
        <v>431</v>
      </c>
    </row>
    <row r="290" spans="1:40" s="104" customFormat="1" ht="29.25">
      <c r="A290" s="114" t="s">
        <v>332</v>
      </c>
      <c r="B290" s="110" t="s">
        <v>198</v>
      </c>
      <c r="C290" s="193" t="s">
        <v>426</v>
      </c>
      <c r="D290" s="180"/>
      <c r="E290" s="181"/>
      <c r="F290" s="163" t="s">
        <v>333</v>
      </c>
      <c r="G290" s="106">
        <v>1831856.4</v>
      </c>
      <c r="H290" s="111">
        <v>0</v>
      </c>
      <c r="I290" s="106">
        <v>1831856.4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1808300</v>
      </c>
      <c r="Q290" s="112">
        <v>23556.4</v>
      </c>
      <c r="R290" s="112">
        <v>0</v>
      </c>
      <c r="S290" s="112">
        <v>0</v>
      </c>
      <c r="T290" s="143" t="str">
        <f t="shared" si="19"/>
        <v>Прочая закупка товаров, работ и услуг для обеспечения государственных (муниципальных) нужд</v>
      </c>
      <c r="U290" s="144" t="str">
        <f t="shared" si="20"/>
        <v>200</v>
      </c>
      <c r="V290" s="182" t="str">
        <f t="shared" si="21"/>
        <v>00003090000000000</v>
      </c>
      <c r="W290" s="194"/>
      <c r="X290" s="195"/>
      <c r="Y290" s="152" t="str">
        <f t="shared" si="22"/>
        <v>244</v>
      </c>
      <c r="Z290" s="106">
        <v>58357.11</v>
      </c>
      <c r="AA290" s="111">
        <v>0</v>
      </c>
      <c r="AB290" s="106">
        <v>58357.11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34800.71</v>
      </c>
      <c r="AJ290" s="112">
        <v>23556.4</v>
      </c>
      <c r="AK290" s="128">
        <v>0</v>
      </c>
      <c r="AL290" s="113">
        <v>0</v>
      </c>
      <c r="AM290" s="161" t="str">
        <f>C290&amp;F290</f>
        <v>00003090000000000244</v>
      </c>
      <c r="AN290" s="103" t="str">
        <f>C290&amp;F290</f>
        <v>00003090000000000244</v>
      </c>
    </row>
    <row r="291" spans="1:40" s="104" customFormat="1" ht="11.25">
      <c r="A291" s="115" t="s">
        <v>349</v>
      </c>
      <c r="B291" s="105" t="s">
        <v>198</v>
      </c>
      <c r="C291" s="190" t="s">
        <v>426</v>
      </c>
      <c r="D291" s="191"/>
      <c r="E291" s="192"/>
      <c r="F291" s="162" t="s">
        <v>350</v>
      </c>
      <c r="G291" s="106">
        <v>76000</v>
      </c>
      <c r="H291" s="106">
        <v>0</v>
      </c>
      <c r="I291" s="106">
        <v>76000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76000</v>
      </c>
      <c r="Q291" s="106">
        <v>0</v>
      </c>
      <c r="R291" s="106">
        <v>0</v>
      </c>
      <c r="S291" s="106">
        <v>0</v>
      </c>
      <c r="T291" s="115" t="str">
        <f t="shared" si="19"/>
        <v>Иные бюджетные ассигнования</v>
      </c>
      <c r="U291" s="105" t="str">
        <f t="shared" si="20"/>
        <v>200</v>
      </c>
      <c r="V291" s="190" t="str">
        <f t="shared" si="21"/>
        <v>00003090000000000</v>
      </c>
      <c r="W291" s="191"/>
      <c r="X291" s="192"/>
      <c r="Y291" s="162" t="str">
        <f t="shared" si="22"/>
        <v>800</v>
      </c>
      <c r="Z291" s="106">
        <v>6176.05</v>
      </c>
      <c r="AA291" s="106">
        <v>0</v>
      </c>
      <c r="AB291" s="106">
        <v>6176.05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6176.05</v>
      </c>
      <c r="AJ291" s="106">
        <v>0</v>
      </c>
      <c r="AK291" s="126">
        <v>0</v>
      </c>
      <c r="AL291" s="107">
        <v>0</v>
      </c>
      <c r="AM291" s="119"/>
      <c r="AN291" s="103" t="s">
        <v>432</v>
      </c>
    </row>
    <row r="292" spans="1:40" s="104" customFormat="1" ht="11.25">
      <c r="A292" s="115" t="s">
        <v>352</v>
      </c>
      <c r="B292" s="105" t="s">
        <v>198</v>
      </c>
      <c r="C292" s="190" t="s">
        <v>426</v>
      </c>
      <c r="D292" s="191"/>
      <c r="E292" s="192"/>
      <c r="F292" s="162" t="s">
        <v>353</v>
      </c>
      <c r="G292" s="106">
        <v>76000</v>
      </c>
      <c r="H292" s="106">
        <v>0</v>
      </c>
      <c r="I292" s="106">
        <v>76000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76000</v>
      </c>
      <c r="Q292" s="106">
        <v>0</v>
      </c>
      <c r="R292" s="106">
        <v>0</v>
      </c>
      <c r="S292" s="106">
        <v>0</v>
      </c>
      <c r="T292" s="115" t="str">
        <f t="shared" si="19"/>
        <v>Уплата налогов, сборов и иных платежей</v>
      </c>
      <c r="U292" s="105" t="str">
        <f t="shared" si="20"/>
        <v>200</v>
      </c>
      <c r="V292" s="190" t="str">
        <f t="shared" si="21"/>
        <v>00003090000000000</v>
      </c>
      <c r="W292" s="191"/>
      <c r="X292" s="192"/>
      <c r="Y292" s="162" t="str">
        <f t="shared" si="22"/>
        <v>850</v>
      </c>
      <c r="Z292" s="106">
        <v>6176.05</v>
      </c>
      <c r="AA292" s="106">
        <v>0</v>
      </c>
      <c r="AB292" s="106">
        <v>6176.05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6176.05</v>
      </c>
      <c r="AJ292" s="106">
        <v>0</v>
      </c>
      <c r="AK292" s="126">
        <v>0</v>
      </c>
      <c r="AL292" s="107">
        <v>0</v>
      </c>
      <c r="AM292" s="119"/>
      <c r="AN292" s="103" t="s">
        <v>433</v>
      </c>
    </row>
    <row r="293" spans="1:40" s="104" customFormat="1" ht="19.5">
      <c r="A293" s="114" t="s">
        <v>355</v>
      </c>
      <c r="B293" s="110" t="s">
        <v>198</v>
      </c>
      <c r="C293" s="193" t="s">
        <v>426</v>
      </c>
      <c r="D293" s="180"/>
      <c r="E293" s="181"/>
      <c r="F293" s="163" t="s">
        <v>356</v>
      </c>
      <c r="G293" s="106">
        <v>40000</v>
      </c>
      <c r="H293" s="111">
        <v>0</v>
      </c>
      <c r="I293" s="106">
        <v>40000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40000</v>
      </c>
      <c r="Q293" s="112">
        <v>0</v>
      </c>
      <c r="R293" s="112">
        <v>0</v>
      </c>
      <c r="S293" s="112">
        <v>0</v>
      </c>
      <c r="T293" s="143" t="str">
        <f t="shared" si="19"/>
        <v>Уплата налога на имущество организаций и земельного налога</v>
      </c>
      <c r="U293" s="144" t="str">
        <f t="shared" si="20"/>
        <v>200</v>
      </c>
      <c r="V293" s="182" t="str">
        <f t="shared" si="21"/>
        <v>00003090000000000</v>
      </c>
      <c r="W293" s="194"/>
      <c r="X293" s="195"/>
      <c r="Y293" s="152" t="str">
        <f t="shared" si="22"/>
        <v>851</v>
      </c>
      <c r="Z293" s="106">
        <v>0</v>
      </c>
      <c r="AA293" s="111">
        <v>0</v>
      </c>
      <c r="AB293" s="106">
        <v>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0</v>
      </c>
      <c r="AJ293" s="112">
        <v>0</v>
      </c>
      <c r="AK293" s="128">
        <v>0</v>
      </c>
      <c r="AL293" s="113">
        <v>0</v>
      </c>
      <c r="AM293" s="161" t="str">
        <f>C293&amp;F293</f>
        <v>00003090000000000851</v>
      </c>
      <c r="AN293" s="103" t="str">
        <f>C293&amp;F293</f>
        <v>00003090000000000851</v>
      </c>
    </row>
    <row r="294" spans="1:40" s="104" customFormat="1" ht="11.25">
      <c r="A294" s="114" t="s">
        <v>357</v>
      </c>
      <c r="B294" s="110" t="s">
        <v>198</v>
      </c>
      <c r="C294" s="193" t="s">
        <v>426</v>
      </c>
      <c r="D294" s="180"/>
      <c r="E294" s="181"/>
      <c r="F294" s="163" t="s">
        <v>358</v>
      </c>
      <c r="G294" s="106">
        <v>6000</v>
      </c>
      <c r="H294" s="111">
        <v>0</v>
      </c>
      <c r="I294" s="106">
        <v>6000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6000</v>
      </c>
      <c r="Q294" s="112">
        <v>0</v>
      </c>
      <c r="R294" s="112">
        <v>0</v>
      </c>
      <c r="S294" s="112">
        <v>0</v>
      </c>
      <c r="T294" s="143" t="str">
        <f t="shared" si="19"/>
        <v>Уплата прочих налогов, сборов</v>
      </c>
      <c r="U294" s="144" t="str">
        <f t="shared" si="20"/>
        <v>200</v>
      </c>
      <c r="V294" s="182" t="str">
        <f t="shared" si="21"/>
        <v>00003090000000000</v>
      </c>
      <c r="W294" s="194"/>
      <c r="X294" s="195"/>
      <c r="Y294" s="152" t="str">
        <f t="shared" si="22"/>
        <v>852</v>
      </c>
      <c r="Z294" s="106">
        <v>0</v>
      </c>
      <c r="AA294" s="111">
        <v>0</v>
      </c>
      <c r="AB294" s="106">
        <v>0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0</v>
      </c>
      <c r="AJ294" s="112">
        <v>0</v>
      </c>
      <c r="AK294" s="128">
        <v>0</v>
      </c>
      <c r="AL294" s="113">
        <v>0</v>
      </c>
      <c r="AM294" s="161" t="str">
        <f>C294&amp;F294</f>
        <v>00003090000000000852</v>
      </c>
      <c r="AN294" s="103" t="str">
        <f>C294&amp;F294</f>
        <v>00003090000000000852</v>
      </c>
    </row>
    <row r="295" spans="1:40" s="104" customFormat="1" ht="11.25">
      <c r="A295" s="114" t="s">
        <v>359</v>
      </c>
      <c r="B295" s="110" t="s">
        <v>198</v>
      </c>
      <c r="C295" s="193" t="s">
        <v>426</v>
      </c>
      <c r="D295" s="180"/>
      <c r="E295" s="181"/>
      <c r="F295" s="163" t="s">
        <v>360</v>
      </c>
      <c r="G295" s="106">
        <v>30000</v>
      </c>
      <c r="H295" s="111">
        <v>0</v>
      </c>
      <c r="I295" s="106">
        <v>30000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30000</v>
      </c>
      <c r="Q295" s="112">
        <v>0</v>
      </c>
      <c r="R295" s="112">
        <v>0</v>
      </c>
      <c r="S295" s="112">
        <v>0</v>
      </c>
      <c r="T295" s="143" t="str">
        <f t="shared" si="19"/>
        <v>Уплата иных платежей</v>
      </c>
      <c r="U295" s="144" t="str">
        <f t="shared" si="20"/>
        <v>200</v>
      </c>
      <c r="V295" s="182" t="str">
        <f t="shared" si="21"/>
        <v>00003090000000000</v>
      </c>
      <c r="W295" s="194"/>
      <c r="X295" s="195"/>
      <c r="Y295" s="152" t="str">
        <f t="shared" si="22"/>
        <v>853</v>
      </c>
      <c r="Z295" s="106">
        <v>6176.05</v>
      </c>
      <c r="AA295" s="111">
        <v>0</v>
      </c>
      <c r="AB295" s="106">
        <v>6176.05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6176.05</v>
      </c>
      <c r="AJ295" s="112">
        <v>0</v>
      </c>
      <c r="AK295" s="128">
        <v>0</v>
      </c>
      <c r="AL295" s="113">
        <v>0</v>
      </c>
      <c r="AM295" s="161" t="str">
        <f>C295&amp;F295</f>
        <v>00003090000000000853</v>
      </c>
      <c r="AN295" s="103" t="str">
        <f>C295&amp;F295</f>
        <v>00003090000000000853</v>
      </c>
    </row>
    <row r="296" spans="1:40" s="104" customFormat="1" ht="11.25">
      <c r="A296" s="115" t="s">
        <v>434</v>
      </c>
      <c r="B296" s="105" t="s">
        <v>198</v>
      </c>
      <c r="C296" s="190" t="s">
        <v>435</v>
      </c>
      <c r="D296" s="191"/>
      <c r="E296" s="192"/>
      <c r="F296" s="162" t="s">
        <v>305</v>
      </c>
      <c r="G296" s="106">
        <v>1285320</v>
      </c>
      <c r="H296" s="106">
        <v>0</v>
      </c>
      <c r="I296" s="106">
        <v>1285320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106">
        <v>719500</v>
      </c>
      <c r="R296" s="106">
        <v>565820</v>
      </c>
      <c r="S296" s="106">
        <v>0</v>
      </c>
      <c r="T296" s="115" t="str">
        <f t="shared" si="19"/>
        <v>Обеспечение пожарной безопасности</v>
      </c>
      <c r="U296" s="105" t="str">
        <f t="shared" si="20"/>
        <v>200</v>
      </c>
      <c r="V296" s="190" t="str">
        <f t="shared" si="21"/>
        <v>00003100000000000</v>
      </c>
      <c r="W296" s="191"/>
      <c r="X296" s="192"/>
      <c r="Y296" s="162" t="str">
        <f t="shared" si="22"/>
        <v>000</v>
      </c>
      <c r="Z296" s="106">
        <v>63948.3</v>
      </c>
      <c r="AA296" s="106">
        <v>0</v>
      </c>
      <c r="AB296" s="106">
        <v>63948.3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6">
        <v>63948.3</v>
      </c>
      <c r="AL296" s="107">
        <v>0</v>
      </c>
      <c r="AM296" s="119"/>
      <c r="AN296" s="103" t="s">
        <v>436</v>
      </c>
    </row>
    <row r="297" spans="1:40" s="104" customFormat="1" ht="19.5">
      <c r="A297" s="115" t="s">
        <v>327</v>
      </c>
      <c r="B297" s="105" t="s">
        <v>198</v>
      </c>
      <c r="C297" s="190" t="s">
        <v>435</v>
      </c>
      <c r="D297" s="191"/>
      <c r="E297" s="192"/>
      <c r="F297" s="162" t="s">
        <v>198</v>
      </c>
      <c r="G297" s="106">
        <v>1271320</v>
      </c>
      <c r="H297" s="106">
        <v>0</v>
      </c>
      <c r="I297" s="106">
        <v>1271320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719500</v>
      </c>
      <c r="R297" s="106">
        <v>551820</v>
      </c>
      <c r="S297" s="106">
        <v>0</v>
      </c>
      <c r="T297" s="115" t="str">
        <f t="shared" si="19"/>
        <v>Закупка товаров, работ и услуг для обеспечения государственных (муниципальных) нужд</v>
      </c>
      <c r="U297" s="105" t="str">
        <f t="shared" si="20"/>
        <v>200</v>
      </c>
      <c r="V297" s="190" t="str">
        <f t="shared" si="21"/>
        <v>00003100000000000</v>
      </c>
      <c r="W297" s="191"/>
      <c r="X297" s="192"/>
      <c r="Y297" s="162" t="str">
        <f t="shared" si="22"/>
        <v>200</v>
      </c>
      <c r="Z297" s="106">
        <v>62448.3</v>
      </c>
      <c r="AA297" s="106">
        <v>0</v>
      </c>
      <c r="AB297" s="106">
        <v>62448.3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62448.3</v>
      </c>
      <c r="AL297" s="107">
        <v>0</v>
      </c>
      <c r="AM297" s="119"/>
      <c r="AN297" s="103" t="s">
        <v>437</v>
      </c>
    </row>
    <row r="298" spans="1:40" s="104" customFormat="1" ht="29.25">
      <c r="A298" s="115" t="s">
        <v>329</v>
      </c>
      <c r="B298" s="105" t="s">
        <v>198</v>
      </c>
      <c r="C298" s="190" t="s">
        <v>435</v>
      </c>
      <c r="D298" s="191"/>
      <c r="E298" s="192"/>
      <c r="F298" s="162" t="s">
        <v>330</v>
      </c>
      <c r="G298" s="106">
        <v>1271320</v>
      </c>
      <c r="H298" s="106">
        <v>0</v>
      </c>
      <c r="I298" s="106">
        <v>1271320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719500</v>
      </c>
      <c r="R298" s="106">
        <v>551820</v>
      </c>
      <c r="S298" s="106">
        <v>0</v>
      </c>
      <c r="T298" s="115" t="str">
        <f t="shared" si="19"/>
        <v>Иные закупки товаров, работ и услуг для обеспечения государственных (муниципальных) нужд</v>
      </c>
      <c r="U298" s="105" t="str">
        <f t="shared" si="20"/>
        <v>200</v>
      </c>
      <c r="V298" s="190" t="str">
        <f t="shared" si="21"/>
        <v>00003100000000000</v>
      </c>
      <c r="W298" s="191"/>
      <c r="X298" s="192"/>
      <c r="Y298" s="162" t="str">
        <f t="shared" si="22"/>
        <v>240</v>
      </c>
      <c r="Z298" s="106">
        <v>62448.3</v>
      </c>
      <c r="AA298" s="106">
        <v>0</v>
      </c>
      <c r="AB298" s="106">
        <v>62448.3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62448.3</v>
      </c>
      <c r="AL298" s="107">
        <v>0</v>
      </c>
      <c r="AM298" s="119"/>
      <c r="AN298" s="103" t="s">
        <v>438</v>
      </c>
    </row>
    <row r="299" spans="1:40" s="104" customFormat="1" ht="29.25">
      <c r="A299" s="114" t="s">
        <v>332</v>
      </c>
      <c r="B299" s="110" t="s">
        <v>198</v>
      </c>
      <c r="C299" s="193" t="s">
        <v>435</v>
      </c>
      <c r="D299" s="180"/>
      <c r="E299" s="181"/>
      <c r="F299" s="163" t="s">
        <v>333</v>
      </c>
      <c r="G299" s="106">
        <v>1271320</v>
      </c>
      <c r="H299" s="111">
        <v>0</v>
      </c>
      <c r="I299" s="106">
        <v>1271320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719500</v>
      </c>
      <c r="R299" s="112">
        <v>551820</v>
      </c>
      <c r="S299" s="112">
        <v>0</v>
      </c>
      <c r="T299" s="143" t="str">
        <f t="shared" si="19"/>
        <v>Прочая закупка товаров, работ и услуг для обеспечения государственных (муниципальных) нужд</v>
      </c>
      <c r="U299" s="144" t="str">
        <f t="shared" si="20"/>
        <v>200</v>
      </c>
      <c r="V299" s="182" t="str">
        <f t="shared" si="21"/>
        <v>00003100000000000</v>
      </c>
      <c r="W299" s="194"/>
      <c r="X299" s="195"/>
      <c r="Y299" s="152" t="str">
        <f t="shared" si="22"/>
        <v>244</v>
      </c>
      <c r="Z299" s="106">
        <v>62448.3</v>
      </c>
      <c r="AA299" s="111">
        <v>0</v>
      </c>
      <c r="AB299" s="106">
        <v>62448.3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0</v>
      </c>
      <c r="AK299" s="128">
        <v>62448.3</v>
      </c>
      <c r="AL299" s="113">
        <v>0</v>
      </c>
      <c r="AM299" s="161" t="str">
        <f>C299&amp;F299</f>
        <v>00003100000000000244</v>
      </c>
      <c r="AN299" s="103" t="str">
        <f>C299&amp;F299</f>
        <v>00003100000000000244</v>
      </c>
    </row>
    <row r="300" spans="1:40" s="104" customFormat="1" ht="11.25">
      <c r="A300" s="115" t="s">
        <v>349</v>
      </c>
      <c r="B300" s="105" t="s">
        <v>198</v>
      </c>
      <c r="C300" s="190" t="s">
        <v>435</v>
      </c>
      <c r="D300" s="191"/>
      <c r="E300" s="192"/>
      <c r="F300" s="162" t="s">
        <v>350</v>
      </c>
      <c r="G300" s="106">
        <v>14000</v>
      </c>
      <c r="H300" s="106">
        <v>0</v>
      </c>
      <c r="I300" s="106">
        <v>14000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0</v>
      </c>
      <c r="Q300" s="106">
        <v>0</v>
      </c>
      <c r="R300" s="106">
        <v>14000</v>
      </c>
      <c r="S300" s="106">
        <v>0</v>
      </c>
      <c r="T300" s="115" t="str">
        <f t="shared" si="19"/>
        <v>Иные бюджетные ассигнования</v>
      </c>
      <c r="U300" s="105" t="str">
        <f t="shared" si="20"/>
        <v>200</v>
      </c>
      <c r="V300" s="190" t="str">
        <f t="shared" si="21"/>
        <v>00003100000000000</v>
      </c>
      <c r="W300" s="191"/>
      <c r="X300" s="192"/>
      <c r="Y300" s="162" t="str">
        <f t="shared" si="22"/>
        <v>800</v>
      </c>
      <c r="Z300" s="106">
        <v>1500</v>
      </c>
      <c r="AA300" s="106">
        <v>0</v>
      </c>
      <c r="AB300" s="106">
        <v>1500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26">
        <v>1500</v>
      </c>
      <c r="AL300" s="107">
        <v>0</v>
      </c>
      <c r="AM300" s="119"/>
      <c r="AN300" s="103" t="s">
        <v>439</v>
      </c>
    </row>
    <row r="301" spans="1:40" s="104" customFormat="1" ht="11.25">
      <c r="A301" s="115" t="s">
        <v>352</v>
      </c>
      <c r="B301" s="105" t="s">
        <v>198</v>
      </c>
      <c r="C301" s="190" t="s">
        <v>435</v>
      </c>
      <c r="D301" s="191"/>
      <c r="E301" s="192"/>
      <c r="F301" s="162" t="s">
        <v>353</v>
      </c>
      <c r="G301" s="106">
        <v>14000</v>
      </c>
      <c r="H301" s="106">
        <v>0</v>
      </c>
      <c r="I301" s="106">
        <v>14000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106">
        <v>0</v>
      </c>
      <c r="R301" s="106">
        <v>14000</v>
      </c>
      <c r="S301" s="106">
        <v>0</v>
      </c>
      <c r="T301" s="115" t="str">
        <f t="shared" si="19"/>
        <v>Уплата налогов, сборов и иных платежей</v>
      </c>
      <c r="U301" s="105" t="str">
        <f t="shared" si="20"/>
        <v>200</v>
      </c>
      <c r="V301" s="190" t="str">
        <f t="shared" si="21"/>
        <v>00003100000000000</v>
      </c>
      <c r="W301" s="191"/>
      <c r="X301" s="192"/>
      <c r="Y301" s="162" t="str">
        <f t="shared" si="22"/>
        <v>850</v>
      </c>
      <c r="Z301" s="106">
        <v>1500</v>
      </c>
      <c r="AA301" s="106">
        <v>0</v>
      </c>
      <c r="AB301" s="106">
        <v>1500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1500</v>
      </c>
      <c r="AL301" s="107">
        <v>0</v>
      </c>
      <c r="AM301" s="119"/>
      <c r="AN301" s="103" t="s">
        <v>440</v>
      </c>
    </row>
    <row r="302" spans="1:40" s="104" customFormat="1" ht="11.25">
      <c r="A302" s="114" t="s">
        <v>357</v>
      </c>
      <c r="B302" s="110" t="s">
        <v>198</v>
      </c>
      <c r="C302" s="193" t="s">
        <v>435</v>
      </c>
      <c r="D302" s="180"/>
      <c r="E302" s="181"/>
      <c r="F302" s="163" t="s">
        <v>358</v>
      </c>
      <c r="G302" s="106">
        <v>14000</v>
      </c>
      <c r="H302" s="111">
        <v>0</v>
      </c>
      <c r="I302" s="106">
        <v>14000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0</v>
      </c>
      <c r="R302" s="112">
        <v>14000</v>
      </c>
      <c r="S302" s="112">
        <v>0</v>
      </c>
      <c r="T302" s="143" t="str">
        <f t="shared" si="19"/>
        <v>Уплата прочих налогов, сборов</v>
      </c>
      <c r="U302" s="144" t="str">
        <f t="shared" si="20"/>
        <v>200</v>
      </c>
      <c r="V302" s="182" t="str">
        <f t="shared" si="21"/>
        <v>00003100000000000</v>
      </c>
      <c r="W302" s="194"/>
      <c r="X302" s="195"/>
      <c r="Y302" s="152" t="str">
        <f t="shared" si="22"/>
        <v>852</v>
      </c>
      <c r="Z302" s="106">
        <v>1500</v>
      </c>
      <c r="AA302" s="111">
        <v>0</v>
      </c>
      <c r="AB302" s="106">
        <v>1500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0</v>
      </c>
      <c r="AJ302" s="112">
        <v>0</v>
      </c>
      <c r="AK302" s="128">
        <v>1500</v>
      </c>
      <c r="AL302" s="113">
        <v>0</v>
      </c>
      <c r="AM302" s="161" t="str">
        <f>C302&amp;F302</f>
        <v>00003100000000000852</v>
      </c>
      <c r="AN302" s="103" t="str">
        <f>C302&amp;F302</f>
        <v>00003100000000000852</v>
      </c>
    </row>
    <row r="303" spans="1:40" s="104" customFormat="1" ht="11.25">
      <c r="A303" s="115" t="s">
        <v>441</v>
      </c>
      <c r="B303" s="105" t="s">
        <v>198</v>
      </c>
      <c r="C303" s="190" t="s">
        <v>442</v>
      </c>
      <c r="D303" s="191"/>
      <c r="E303" s="192"/>
      <c r="F303" s="162" t="s">
        <v>305</v>
      </c>
      <c r="G303" s="106">
        <v>97313010</v>
      </c>
      <c r="H303" s="106">
        <v>0</v>
      </c>
      <c r="I303" s="106">
        <v>97313010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19353760</v>
      </c>
      <c r="Q303" s="106">
        <v>48306050</v>
      </c>
      <c r="R303" s="106">
        <v>29653200</v>
      </c>
      <c r="S303" s="106">
        <v>0</v>
      </c>
      <c r="T303" s="115" t="str">
        <f t="shared" si="19"/>
        <v>НАЦИОНАЛЬНАЯ ЭКОНОМИКА</v>
      </c>
      <c r="U303" s="105" t="str">
        <f t="shared" si="20"/>
        <v>200</v>
      </c>
      <c r="V303" s="190" t="str">
        <f t="shared" si="21"/>
        <v>00004000000000000</v>
      </c>
      <c r="W303" s="191"/>
      <c r="X303" s="192"/>
      <c r="Y303" s="162" t="str">
        <f t="shared" si="22"/>
        <v>000</v>
      </c>
      <c r="Z303" s="106">
        <v>3547775.41</v>
      </c>
      <c r="AA303" s="106">
        <v>0</v>
      </c>
      <c r="AB303" s="106">
        <v>3547775.41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22460</v>
      </c>
      <c r="AJ303" s="106">
        <v>2531978.27</v>
      </c>
      <c r="AK303" s="126">
        <v>993337.14</v>
      </c>
      <c r="AL303" s="107">
        <v>0</v>
      </c>
      <c r="AM303" s="119"/>
      <c r="AN303" s="103" t="s">
        <v>443</v>
      </c>
    </row>
    <row r="304" spans="1:40" s="104" customFormat="1" ht="11.25">
      <c r="A304" s="115" t="s">
        <v>444</v>
      </c>
      <c r="B304" s="105" t="s">
        <v>198</v>
      </c>
      <c r="C304" s="190" t="s">
        <v>445</v>
      </c>
      <c r="D304" s="191"/>
      <c r="E304" s="192"/>
      <c r="F304" s="162" t="s">
        <v>305</v>
      </c>
      <c r="G304" s="106">
        <v>762000</v>
      </c>
      <c r="H304" s="106">
        <v>0</v>
      </c>
      <c r="I304" s="106">
        <v>762000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762000</v>
      </c>
      <c r="Q304" s="106">
        <v>0</v>
      </c>
      <c r="R304" s="106">
        <v>0</v>
      </c>
      <c r="S304" s="106">
        <v>0</v>
      </c>
      <c r="T304" s="115" t="str">
        <f t="shared" si="19"/>
        <v>Сельское хозяйство и рыболовство</v>
      </c>
      <c r="U304" s="105" t="str">
        <f t="shared" si="20"/>
        <v>200</v>
      </c>
      <c r="V304" s="190" t="str">
        <f t="shared" si="21"/>
        <v>00004050000000000</v>
      </c>
      <c r="W304" s="191"/>
      <c r="X304" s="192"/>
      <c r="Y304" s="162" t="str">
        <f t="shared" si="22"/>
        <v>000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446</v>
      </c>
    </row>
    <row r="305" spans="1:40" s="104" customFormat="1" ht="19.5">
      <c r="A305" s="115" t="s">
        <v>327</v>
      </c>
      <c r="B305" s="105" t="s">
        <v>198</v>
      </c>
      <c r="C305" s="190" t="s">
        <v>445</v>
      </c>
      <c r="D305" s="191"/>
      <c r="E305" s="192"/>
      <c r="F305" s="162" t="s">
        <v>198</v>
      </c>
      <c r="G305" s="106">
        <v>762000</v>
      </c>
      <c r="H305" s="106">
        <v>0</v>
      </c>
      <c r="I305" s="106">
        <v>762000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762000</v>
      </c>
      <c r="Q305" s="106">
        <v>0</v>
      </c>
      <c r="R305" s="106">
        <v>0</v>
      </c>
      <c r="S305" s="106">
        <v>0</v>
      </c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190" t="str">
        <f t="shared" si="21"/>
        <v>00004050000000000</v>
      </c>
      <c r="W305" s="191"/>
      <c r="X305" s="192"/>
      <c r="Y305" s="162" t="str">
        <f t="shared" si="22"/>
        <v>200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447</v>
      </c>
    </row>
    <row r="306" spans="1:40" s="104" customFormat="1" ht="29.25">
      <c r="A306" s="115" t="s">
        <v>329</v>
      </c>
      <c r="B306" s="105" t="s">
        <v>198</v>
      </c>
      <c r="C306" s="190" t="s">
        <v>445</v>
      </c>
      <c r="D306" s="191"/>
      <c r="E306" s="192"/>
      <c r="F306" s="162" t="s">
        <v>330</v>
      </c>
      <c r="G306" s="106">
        <v>762000</v>
      </c>
      <c r="H306" s="106">
        <v>0</v>
      </c>
      <c r="I306" s="106">
        <v>762000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762000</v>
      </c>
      <c r="Q306" s="106">
        <v>0</v>
      </c>
      <c r="R306" s="106">
        <v>0</v>
      </c>
      <c r="S306" s="106">
        <v>0</v>
      </c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190" t="str">
        <f t="shared" si="21"/>
        <v>00004050000000000</v>
      </c>
      <c r="W306" s="191"/>
      <c r="X306" s="192"/>
      <c r="Y306" s="162" t="str">
        <f t="shared" si="22"/>
        <v>240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448</v>
      </c>
    </row>
    <row r="307" spans="1:40" s="104" customFormat="1" ht="29.25">
      <c r="A307" s="114" t="s">
        <v>332</v>
      </c>
      <c r="B307" s="110" t="s">
        <v>198</v>
      </c>
      <c r="C307" s="193" t="s">
        <v>445</v>
      </c>
      <c r="D307" s="180"/>
      <c r="E307" s="181"/>
      <c r="F307" s="163" t="s">
        <v>333</v>
      </c>
      <c r="G307" s="106">
        <v>762000</v>
      </c>
      <c r="H307" s="111">
        <v>0</v>
      </c>
      <c r="I307" s="106">
        <v>762000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762000</v>
      </c>
      <c r="Q307" s="112">
        <v>0</v>
      </c>
      <c r="R307" s="112">
        <v>0</v>
      </c>
      <c r="S307" s="112">
        <v>0</v>
      </c>
      <c r="T307" s="143" t="str">
        <f t="shared" si="19"/>
        <v>Прочая закупка товаров, работ и услуг для обеспечения государственных (муниципальных) нужд</v>
      </c>
      <c r="U307" s="144" t="str">
        <f t="shared" si="20"/>
        <v>200</v>
      </c>
      <c r="V307" s="182" t="str">
        <f t="shared" si="21"/>
        <v>00004050000000000</v>
      </c>
      <c r="W307" s="194"/>
      <c r="X307" s="195"/>
      <c r="Y307" s="152" t="str">
        <f t="shared" si="22"/>
        <v>244</v>
      </c>
      <c r="Z307" s="106">
        <v>0</v>
      </c>
      <c r="AA307" s="111">
        <v>0</v>
      </c>
      <c r="AB307" s="106">
        <v>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0</v>
      </c>
      <c r="AL307" s="113">
        <v>0</v>
      </c>
      <c r="AM307" s="161" t="str">
        <f>C307&amp;F307</f>
        <v>00004050000000000244</v>
      </c>
      <c r="AN307" s="103" t="str">
        <f>C307&amp;F307</f>
        <v>00004050000000000244</v>
      </c>
    </row>
    <row r="308" spans="1:40" s="104" customFormat="1" ht="11.25">
      <c r="A308" s="115" t="s">
        <v>449</v>
      </c>
      <c r="B308" s="105" t="s">
        <v>198</v>
      </c>
      <c r="C308" s="190" t="s">
        <v>450</v>
      </c>
      <c r="D308" s="191"/>
      <c r="E308" s="192"/>
      <c r="F308" s="162" t="s">
        <v>305</v>
      </c>
      <c r="G308" s="106">
        <v>3300000</v>
      </c>
      <c r="H308" s="106">
        <v>0</v>
      </c>
      <c r="I308" s="106">
        <v>3300000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3300000</v>
      </c>
      <c r="R308" s="106">
        <v>0</v>
      </c>
      <c r="S308" s="106">
        <v>0</v>
      </c>
      <c r="T308" s="115" t="str">
        <f t="shared" si="19"/>
        <v>Транспорт</v>
      </c>
      <c r="U308" s="105" t="str">
        <f t="shared" si="20"/>
        <v>200</v>
      </c>
      <c r="V308" s="190" t="str">
        <f t="shared" si="21"/>
        <v>00004080000000000</v>
      </c>
      <c r="W308" s="191"/>
      <c r="X308" s="192"/>
      <c r="Y308" s="162" t="str">
        <f t="shared" si="22"/>
        <v>000</v>
      </c>
      <c r="Z308" s="106">
        <v>610610</v>
      </c>
      <c r="AA308" s="106">
        <v>0</v>
      </c>
      <c r="AB308" s="106">
        <v>610610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610610</v>
      </c>
      <c r="AK308" s="126">
        <v>0</v>
      </c>
      <c r="AL308" s="107">
        <v>0</v>
      </c>
      <c r="AM308" s="119"/>
      <c r="AN308" s="103" t="s">
        <v>451</v>
      </c>
    </row>
    <row r="309" spans="1:40" s="104" customFormat="1" ht="11.25">
      <c r="A309" s="115" t="s">
        <v>349</v>
      </c>
      <c r="B309" s="105" t="s">
        <v>198</v>
      </c>
      <c r="C309" s="190" t="s">
        <v>450</v>
      </c>
      <c r="D309" s="191"/>
      <c r="E309" s="192"/>
      <c r="F309" s="162" t="s">
        <v>350</v>
      </c>
      <c r="G309" s="106">
        <v>3300000</v>
      </c>
      <c r="H309" s="106">
        <v>0</v>
      </c>
      <c r="I309" s="106">
        <v>3300000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3300000</v>
      </c>
      <c r="R309" s="106">
        <v>0</v>
      </c>
      <c r="S309" s="106">
        <v>0</v>
      </c>
      <c r="T309" s="115" t="str">
        <f t="shared" si="19"/>
        <v>Иные бюджетные ассигнования</v>
      </c>
      <c r="U309" s="105" t="str">
        <f t="shared" si="20"/>
        <v>200</v>
      </c>
      <c r="V309" s="190" t="str">
        <f t="shared" si="21"/>
        <v>00004080000000000</v>
      </c>
      <c r="W309" s="191"/>
      <c r="X309" s="192"/>
      <c r="Y309" s="162" t="str">
        <f t="shared" si="22"/>
        <v>800</v>
      </c>
      <c r="Z309" s="106">
        <v>610610</v>
      </c>
      <c r="AA309" s="106">
        <v>0</v>
      </c>
      <c r="AB309" s="106">
        <v>610610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610610</v>
      </c>
      <c r="AK309" s="126">
        <v>0</v>
      </c>
      <c r="AL309" s="107">
        <v>0</v>
      </c>
      <c r="AM309" s="119"/>
      <c r="AN309" s="103" t="s">
        <v>452</v>
      </c>
    </row>
    <row r="310" spans="1:40" s="104" customFormat="1" ht="39">
      <c r="A310" s="115" t="s">
        <v>453</v>
      </c>
      <c r="B310" s="105" t="s">
        <v>198</v>
      </c>
      <c r="C310" s="190" t="s">
        <v>450</v>
      </c>
      <c r="D310" s="191"/>
      <c r="E310" s="192"/>
      <c r="F310" s="162" t="s">
        <v>454</v>
      </c>
      <c r="G310" s="106">
        <v>3300000</v>
      </c>
      <c r="H310" s="106">
        <v>0</v>
      </c>
      <c r="I310" s="106">
        <v>3300000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3300000</v>
      </c>
      <c r="R310" s="106">
        <v>0</v>
      </c>
      <c r="S310" s="106">
        <v>0</v>
      </c>
      <c r="T310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0" s="105" t="str">
        <f t="shared" si="20"/>
        <v>200</v>
      </c>
      <c r="V310" s="190" t="str">
        <f t="shared" si="21"/>
        <v>00004080000000000</v>
      </c>
      <c r="W310" s="191"/>
      <c r="X310" s="192"/>
      <c r="Y310" s="162" t="str">
        <f t="shared" si="22"/>
        <v>810</v>
      </c>
      <c r="Z310" s="106">
        <v>610610</v>
      </c>
      <c r="AA310" s="106">
        <v>0</v>
      </c>
      <c r="AB310" s="106">
        <v>610610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610610</v>
      </c>
      <c r="AK310" s="126">
        <v>0</v>
      </c>
      <c r="AL310" s="107">
        <v>0</v>
      </c>
      <c r="AM310" s="119"/>
      <c r="AN310" s="103" t="s">
        <v>455</v>
      </c>
    </row>
    <row r="311" spans="1:40" s="104" customFormat="1" ht="39">
      <c r="A311" s="114" t="s">
        <v>456</v>
      </c>
      <c r="B311" s="110" t="s">
        <v>198</v>
      </c>
      <c r="C311" s="193" t="s">
        <v>450</v>
      </c>
      <c r="D311" s="180"/>
      <c r="E311" s="181"/>
      <c r="F311" s="163" t="s">
        <v>457</v>
      </c>
      <c r="G311" s="106">
        <v>3300000</v>
      </c>
      <c r="H311" s="111">
        <v>0</v>
      </c>
      <c r="I311" s="106">
        <v>3300000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3300000</v>
      </c>
      <c r="R311" s="112">
        <v>0</v>
      </c>
      <c r="S311" s="112">
        <v>0</v>
      </c>
      <c r="T311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1" s="144" t="str">
        <f t="shared" si="20"/>
        <v>200</v>
      </c>
      <c r="V311" s="182" t="str">
        <f t="shared" si="21"/>
        <v>00004080000000000</v>
      </c>
      <c r="W311" s="194"/>
      <c r="X311" s="195"/>
      <c r="Y311" s="152" t="str">
        <f t="shared" si="22"/>
        <v>811</v>
      </c>
      <c r="Z311" s="106">
        <v>610610</v>
      </c>
      <c r="AA311" s="111">
        <v>0</v>
      </c>
      <c r="AB311" s="106">
        <v>610610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610610</v>
      </c>
      <c r="AK311" s="128">
        <v>0</v>
      </c>
      <c r="AL311" s="113">
        <v>0</v>
      </c>
      <c r="AM311" s="161" t="str">
        <f>C311&amp;F311</f>
        <v>00004080000000000811</v>
      </c>
      <c r="AN311" s="103" t="str">
        <f>C311&amp;F311</f>
        <v>00004080000000000811</v>
      </c>
    </row>
    <row r="312" spans="1:40" s="104" customFormat="1" ht="11.25">
      <c r="A312" s="115" t="s">
        <v>458</v>
      </c>
      <c r="B312" s="105" t="s">
        <v>198</v>
      </c>
      <c r="C312" s="190" t="s">
        <v>459</v>
      </c>
      <c r="D312" s="191"/>
      <c r="E312" s="192"/>
      <c r="F312" s="162" t="s">
        <v>305</v>
      </c>
      <c r="G312" s="106">
        <v>88569550</v>
      </c>
      <c r="H312" s="106">
        <v>0</v>
      </c>
      <c r="I312" s="106">
        <v>88569550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18259300</v>
      </c>
      <c r="Q312" s="106">
        <v>40707050</v>
      </c>
      <c r="R312" s="106">
        <v>29603200</v>
      </c>
      <c r="S312" s="106">
        <v>0</v>
      </c>
      <c r="T312" s="115" t="str">
        <f t="shared" si="19"/>
        <v>Дорожное хозяйство (дорожные фонды)</v>
      </c>
      <c r="U312" s="105" t="str">
        <f t="shared" si="20"/>
        <v>200</v>
      </c>
      <c r="V312" s="190" t="str">
        <f t="shared" si="21"/>
        <v>00004090000000000</v>
      </c>
      <c r="W312" s="191"/>
      <c r="X312" s="192"/>
      <c r="Y312" s="162" t="str">
        <f t="shared" si="22"/>
        <v>000</v>
      </c>
      <c r="Z312" s="106">
        <v>2426808.11</v>
      </c>
      <c r="AA312" s="106">
        <v>0</v>
      </c>
      <c r="AB312" s="106">
        <v>2426808.11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1433470.97</v>
      </c>
      <c r="AK312" s="126">
        <v>993337.14</v>
      </c>
      <c r="AL312" s="107">
        <v>0</v>
      </c>
      <c r="AM312" s="119"/>
      <c r="AN312" s="103" t="s">
        <v>460</v>
      </c>
    </row>
    <row r="313" spans="1:40" s="104" customFormat="1" ht="19.5">
      <c r="A313" s="115" t="s">
        <v>327</v>
      </c>
      <c r="B313" s="105" t="s">
        <v>198</v>
      </c>
      <c r="C313" s="190" t="s">
        <v>459</v>
      </c>
      <c r="D313" s="191"/>
      <c r="E313" s="192"/>
      <c r="F313" s="162" t="s">
        <v>198</v>
      </c>
      <c r="G313" s="106">
        <v>88479985.92</v>
      </c>
      <c r="H313" s="106">
        <v>0</v>
      </c>
      <c r="I313" s="106">
        <v>88479985.92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18259300</v>
      </c>
      <c r="Q313" s="106">
        <v>40617485.92</v>
      </c>
      <c r="R313" s="106">
        <v>29603200</v>
      </c>
      <c r="S313" s="106">
        <v>0</v>
      </c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90" t="str">
        <f t="shared" si="21"/>
        <v>00004090000000000</v>
      </c>
      <c r="W313" s="191"/>
      <c r="X313" s="192"/>
      <c r="Y313" s="162" t="str">
        <f t="shared" si="22"/>
        <v>200</v>
      </c>
      <c r="Z313" s="106">
        <v>2426808.11</v>
      </c>
      <c r="AA313" s="106">
        <v>0</v>
      </c>
      <c r="AB313" s="106">
        <v>2426808.11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1433470.97</v>
      </c>
      <c r="AK313" s="126">
        <v>993337.14</v>
      </c>
      <c r="AL313" s="107">
        <v>0</v>
      </c>
      <c r="AM313" s="119"/>
      <c r="AN313" s="103" t="s">
        <v>461</v>
      </c>
    </row>
    <row r="314" spans="1:40" s="104" customFormat="1" ht="29.25">
      <c r="A314" s="115" t="s">
        <v>329</v>
      </c>
      <c r="B314" s="105" t="s">
        <v>198</v>
      </c>
      <c r="C314" s="190" t="s">
        <v>459</v>
      </c>
      <c r="D314" s="191"/>
      <c r="E314" s="192"/>
      <c r="F314" s="162" t="s">
        <v>330</v>
      </c>
      <c r="G314" s="106">
        <v>88479985.92</v>
      </c>
      <c r="H314" s="106">
        <v>0</v>
      </c>
      <c r="I314" s="106">
        <v>88479985.92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18259300</v>
      </c>
      <c r="Q314" s="106">
        <v>40617485.92</v>
      </c>
      <c r="R314" s="106">
        <v>29603200</v>
      </c>
      <c r="S314" s="106">
        <v>0</v>
      </c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90" t="str">
        <f t="shared" si="21"/>
        <v>00004090000000000</v>
      </c>
      <c r="W314" s="191"/>
      <c r="X314" s="192"/>
      <c r="Y314" s="162" t="str">
        <f t="shared" si="22"/>
        <v>240</v>
      </c>
      <c r="Z314" s="106">
        <v>2426808.11</v>
      </c>
      <c r="AA314" s="106">
        <v>0</v>
      </c>
      <c r="AB314" s="106">
        <v>2426808.11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1433470.97</v>
      </c>
      <c r="AK314" s="126">
        <v>993337.14</v>
      </c>
      <c r="AL314" s="107">
        <v>0</v>
      </c>
      <c r="AM314" s="119"/>
      <c r="AN314" s="103" t="s">
        <v>462</v>
      </c>
    </row>
    <row r="315" spans="1:40" s="104" customFormat="1" ht="29.25">
      <c r="A315" s="114" t="s">
        <v>332</v>
      </c>
      <c r="B315" s="110" t="s">
        <v>198</v>
      </c>
      <c r="C315" s="193" t="s">
        <v>459</v>
      </c>
      <c r="D315" s="180"/>
      <c r="E315" s="181"/>
      <c r="F315" s="163" t="s">
        <v>333</v>
      </c>
      <c r="G315" s="106">
        <v>88479985.92</v>
      </c>
      <c r="H315" s="111">
        <v>0</v>
      </c>
      <c r="I315" s="106">
        <v>88479985.92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18259300</v>
      </c>
      <c r="Q315" s="112">
        <v>40617485.92</v>
      </c>
      <c r="R315" s="112">
        <v>29603200</v>
      </c>
      <c r="S315" s="112">
        <v>0</v>
      </c>
      <c r="T315" s="143" t="str">
        <f t="shared" si="19"/>
        <v>Прочая закупка товаров, работ и услуг для обеспечения государственных (муниципальных) нужд</v>
      </c>
      <c r="U315" s="144" t="str">
        <f t="shared" si="20"/>
        <v>200</v>
      </c>
      <c r="V315" s="182" t="str">
        <f t="shared" si="21"/>
        <v>00004090000000000</v>
      </c>
      <c r="W315" s="194"/>
      <c r="X315" s="195"/>
      <c r="Y315" s="152" t="str">
        <f t="shared" si="22"/>
        <v>244</v>
      </c>
      <c r="Z315" s="106">
        <v>2426808.11</v>
      </c>
      <c r="AA315" s="111">
        <v>0</v>
      </c>
      <c r="AB315" s="106">
        <v>2426808.11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1433470.97</v>
      </c>
      <c r="AK315" s="128">
        <v>993337.14</v>
      </c>
      <c r="AL315" s="113">
        <v>0</v>
      </c>
      <c r="AM315" s="161" t="str">
        <f>C315&amp;F315</f>
        <v>00004090000000000244</v>
      </c>
      <c r="AN315" s="103" t="str">
        <f>C315&amp;F315</f>
        <v>00004090000000000244</v>
      </c>
    </row>
    <row r="316" spans="1:40" s="104" customFormat="1" ht="11.25">
      <c r="A316" s="115" t="s">
        <v>349</v>
      </c>
      <c r="B316" s="105" t="s">
        <v>198</v>
      </c>
      <c r="C316" s="190" t="s">
        <v>459</v>
      </c>
      <c r="D316" s="191"/>
      <c r="E316" s="192"/>
      <c r="F316" s="162" t="s">
        <v>350</v>
      </c>
      <c r="G316" s="106">
        <v>89564.08</v>
      </c>
      <c r="H316" s="106">
        <v>0</v>
      </c>
      <c r="I316" s="106">
        <v>89564.08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89564.08</v>
      </c>
      <c r="R316" s="106">
        <v>0</v>
      </c>
      <c r="S316" s="106">
        <v>0</v>
      </c>
      <c r="T316" s="115" t="str">
        <f t="shared" si="19"/>
        <v>Иные бюджетные ассигнования</v>
      </c>
      <c r="U316" s="105" t="str">
        <f t="shared" si="20"/>
        <v>200</v>
      </c>
      <c r="V316" s="190" t="str">
        <f t="shared" si="21"/>
        <v>00004090000000000</v>
      </c>
      <c r="W316" s="191"/>
      <c r="X316" s="192"/>
      <c r="Y316" s="162" t="str">
        <f t="shared" si="22"/>
        <v>800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463</v>
      </c>
    </row>
    <row r="317" spans="1:40" s="104" customFormat="1" ht="11.25">
      <c r="A317" s="115" t="s">
        <v>407</v>
      </c>
      <c r="B317" s="105" t="s">
        <v>198</v>
      </c>
      <c r="C317" s="190" t="s">
        <v>459</v>
      </c>
      <c r="D317" s="191"/>
      <c r="E317" s="192"/>
      <c r="F317" s="162" t="s">
        <v>408</v>
      </c>
      <c r="G317" s="106">
        <v>89564.08</v>
      </c>
      <c r="H317" s="106">
        <v>0</v>
      </c>
      <c r="I317" s="106">
        <v>89564.08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0</v>
      </c>
      <c r="Q317" s="106">
        <v>89564.08</v>
      </c>
      <c r="R317" s="106">
        <v>0</v>
      </c>
      <c r="S317" s="106">
        <v>0</v>
      </c>
      <c r="T317" s="115" t="str">
        <f t="shared" si="19"/>
        <v>Исполнение судебных актов</v>
      </c>
      <c r="U317" s="105" t="str">
        <f t="shared" si="20"/>
        <v>200</v>
      </c>
      <c r="V317" s="190" t="str">
        <f t="shared" si="21"/>
        <v>00004090000000000</v>
      </c>
      <c r="W317" s="191"/>
      <c r="X317" s="192"/>
      <c r="Y317" s="162" t="str">
        <f t="shared" si="22"/>
        <v>830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0</v>
      </c>
      <c r="AL317" s="107">
        <v>0</v>
      </c>
      <c r="AM317" s="119"/>
      <c r="AN317" s="103" t="s">
        <v>464</v>
      </c>
    </row>
    <row r="318" spans="1:40" s="104" customFormat="1" ht="29.25">
      <c r="A318" s="114" t="s">
        <v>410</v>
      </c>
      <c r="B318" s="110" t="s">
        <v>198</v>
      </c>
      <c r="C318" s="193" t="s">
        <v>459</v>
      </c>
      <c r="D318" s="180"/>
      <c r="E318" s="181"/>
      <c r="F318" s="163" t="s">
        <v>411</v>
      </c>
      <c r="G318" s="106">
        <v>89564.08</v>
      </c>
      <c r="H318" s="111">
        <v>0</v>
      </c>
      <c r="I318" s="106">
        <v>89564.08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89564.08</v>
      </c>
      <c r="R318" s="112">
        <v>0</v>
      </c>
      <c r="S318" s="112">
        <v>0</v>
      </c>
      <c r="T318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318" s="144" t="str">
        <f t="shared" si="20"/>
        <v>200</v>
      </c>
      <c r="V318" s="182" t="str">
        <f t="shared" si="21"/>
        <v>00004090000000000</v>
      </c>
      <c r="W318" s="194"/>
      <c r="X318" s="195"/>
      <c r="Y318" s="152" t="str">
        <f t="shared" si="22"/>
        <v>831</v>
      </c>
      <c r="Z318" s="106">
        <v>0</v>
      </c>
      <c r="AA318" s="111">
        <v>0</v>
      </c>
      <c r="AB318" s="106">
        <v>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0</v>
      </c>
      <c r="AK318" s="128">
        <v>0</v>
      </c>
      <c r="AL318" s="113">
        <v>0</v>
      </c>
      <c r="AM318" s="161" t="str">
        <f>C318&amp;F318</f>
        <v>00004090000000000831</v>
      </c>
      <c r="AN318" s="103" t="str">
        <f>C318&amp;F318</f>
        <v>00004090000000000831</v>
      </c>
    </row>
    <row r="319" spans="1:40" s="104" customFormat="1" ht="11.25">
      <c r="A319" s="115" t="s">
        <v>465</v>
      </c>
      <c r="B319" s="105" t="s">
        <v>198</v>
      </c>
      <c r="C319" s="190" t="s">
        <v>466</v>
      </c>
      <c r="D319" s="191"/>
      <c r="E319" s="192"/>
      <c r="F319" s="162" t="s">
        <v>305</v>
      </c>
      <c r="G319" s="106">
        <v>4681460</v>
      </c>
      <c r="H319" s="106">
        <v>0</v>
      </c>
      <c r="I319" s="106">
        <v>4681460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332460</v>
      </c>
      <c r="Q319" s="106">
        <v>4299000</v>
      </c>
      <c r="R319" s="106">
        <v>50000</v>
      </c>
      <c r="S319" s="106">
        <v>0</v>
      </c>
      <c r="T319" s="115" t="str">
        <f t="shared" si="19"/>
        <v>Другие вопросы в области национальной экономики</v>
      </c>
      <c r="U319" s="105" t="str">
        <f t="shared" si="20"/>
        <v>200</v>
      </c>
      <c r="V319" s="190" t="str">
        <f t="shared" si="21"/>
        <v>00004120000000000</v>
      </c>
      <c r="W319" s="191"/>
      <c r="X319" s="192"/>
      <c r="Y319" s="162" t="str">
        <f t="shared" si="22"/>
        <v>000</v>
      </c>
      <c r="Z319" s="106">
        <v>510357.3</v>
      </c>
      <c r="AA319" s="106">
        <v>0</v>
      </c>
      <c r="AB319" s="106">
        <v>510357.3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22460</v>
      </c>
      <c r="AJ319" s="106">
        <v>487897.3</v>
      </c>
      <c r="AK319" s="126">
        <v>0</v>
      </c>
      <c r="AL319" s="107">
        <v>0</v>
      </c>
      <c r="AM319" s="119"/>
      <c r="AN319" s="103" t="s">
        <v>467</v>
      </c>
    </row>
    <row r="320" spans="1:40" s="104" customFormat="1" ht="19.5">
      <c r="A320" s="115" t="s">
        <v>327</v>
      </c>
      <c r="B320" s="105" t="s">
        <v>198</v>
      </c>
      <c r="C320" s="190" t="s">
        <v>466</v>
      </c>
      <c r="D320" s="191"/>
      <c r="E320" s="192"/>
      <c r="F320" s="162" t="s">
        <v>198</v>
      </c>
      <c r="G320" s="106">
        <v>2120000</v>
      </c>
      <c r="H320" s="106">
        <v>0</v>
      </c>
      <c r="I320" s="106">
        <v>2120000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220000</v>
      </c>
      <c r="Q320" s="106">
        <v>1850000</v>
      </c>
      <c r="R320" s="106">
        <v>50000</v>
      </c>
      <c r="S320" s="106">
        <v>0</v>
      </c>
      <c r="T320" s="115" t="str">
        <f t="shared" si="19"/>
        <v>Закупка товаров, работ и услуг для обеспечения государственных (муниципальных) нужд</v>
      </c>
      <c r="U320" s="105" t="str">
        <f t="shared" si="20"/>
        <v>200</v>
      </c>
      <c r="V320" s="190" t="str">
        <f t="shared" si="21"/>
        <v>00004120000000000</v>
      </c>
      <c r="W320" s="191"/>
      <c r="X320" s="192"/>
      <c r="Y320" s="162" t="str">
        <f t="shared" si="22"/>
        <v>200</v>
      </c>
      <c r="Z320" s="106">
        <v>497897.3</v>
      </c>
      <c r="AA320" s="106">
        <v>0</v>
      </c>
      <c r="AB320" s="106">
        <v>497897.3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10000</v>
      </c>
      <c r="AJ320" s="106">
        <v>487897.3</v>
      </c>
      <c r="AK320" s="126">
        <v>0</v>
      </c>
      <c r="AL320" s="107">
        <v>0</v>
      </c>
      <c r="AM320" s="119"/>
      <c r="AN320" s="103" t="s">
        <v>468</v>
      </c>
    </row>
    <row r="321" spans="1:40" s="104" customFormat="1" ht="29.25">
      <c r="A321" s="115" t="s">
        <v>329</v>
      </c>
      <c r="B321" s="105" t="s">
        <v>198</v>
      </c>
      <c r="C321" s="190" t="s">
        <v>466</v>
      </c>
      <c r="D321" s="191"/>
      <c r="E321" s="192"/>
      <c r="F321" s="162" t="s">
        <v>330</v>
      </c>
      <c r="G321" s="106">
        <v>2120000</v>
      </c>
      <c r="H321" s="106">
        <v>0</v>
      </c>
      <c r="I321" s="106">
        <v>2120000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220000</v>
      </c>
      <c r="Q321" s="106">
        <v>1850000</v>
      </c>
      <c r="R321" s="106">
        <v>50000</v>
      </c>
      <c r="S321" s="106">
        <v>0</v>
      </c>
      <c r="T321" s="115" t="str">
        <f t="shared" si="19"/>
        <v>Иные закупки товаров, работ и услуг для обеспечения государственных (муниципальных) нужд</v>
      </c>
      <c r="U321" s="105" t="str">
        <f t="shared" si="20"/>
        <v>200</v>
      </c>
      <c r="V321" s="190" t="str">
        <f t="shared" si="21"/>
        <v>00004120000000000</v>
      </c>
      <c r="W321" s="191"/>
      <c r="X321" s="192"/>
      <c r="Y321" s="162" t="str">
        <f t="shared" si="22"/>
        <v>240</v>
      </c>
      <c r="Z321" s="106">
        <v>497897.3</v>
      </c>
      <c r="AA321" s="106">
        <v>0</v>
      </c>
      <c r="AB321" s="106">
        <v>497897.3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10000</v>
      </c>
      <c r="AJ321" s="106">
        <v>487897.3</v>
      </c>
      <c r="AK321" s="126">
        <v>0</v>
      </c>
      <c r="AL321" s="107">
        <v>0</v>
      </c>
      <c r="AM321" s="119"/>
      <c r="AN321" s="103" t="s">
        <v>469</v>
      </c>
    </row>
    <row r="322" spans="1:40" s="104" customFormat="1" ht="29.25">
      <c r="A322" s="114" t="s">
        <v>332</v>
      </c>
      <c r="B322" s="110" t="s">
        <v>198</v>
      </c>
      <c r="C322" s="193" t="s">
        <v>466</v>
      </c>
      <c r="D322" s="180"/>
      <c r="E322" s="181"/>
      <c r="F322" s="163" t="s">
        <v>333</v>
      </c>
      <c r="G322" s="106">
        <v>1782000</v>
      </c>
      <c r="H322" s="111">
        <v>0</v>
      </c>
      <c r="I322" s="106">
        <v>1782000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220000</v>
      </c>
      <c r="Q322" s="112">
        <v>1512000</v>
      </c>
      <c r="R322" s="112">
        <v>50000</v>
      </c>
      <c r="S322" s="112">
        <v>0</v>
      </c>
      <c r="T322" s="143" t="str">
        <f t="shared" si="19"/>
        <v>Прочая закупка товаров, работ и услуг для обеспечения государственных (муниципальных) нужд</v>
      </c>
      <c r="U322" s="144" t="str">
        <f t="shared" si="20"/>
        <v>200</v>
      </c>
      <c r="V322" s="182" t="str">
        <f t="shared" si="21"/>
        <v>00004120000000000</v>
      </c>
      <c r="W322" s="194"/>
      <c r="X322" s="195"/>
      <c r="Y322" s="152" t="str">
        <f t="shared" si="22"/>
        <v>244</v>
      </c>
      <c r="Z322" s="106">
        <v>187897.3</v>
      </c>
      <c r="AA322" s="111">
        <v>0</v>
      </c>
      <c r="AB322" s="106">
        <v>187897.3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10000</v>
      </c>
      <c r="AJ322" s="112">
        <v>177897.3</v>
      </c>
      <c r="AK322" s="128">
        <v>0</v>
      </c>
      <c r="AL322" s="113">
        <v>0</v>
      </c>
      <c r="AM322" s="161" t="str">
        <f>C322&amp;F322</f>
        <v>00004120000000000244</v>
      </c>
      <c r="AN322" s="103" t="str">
        <f>C322&amp;F322</f>
        <v>00004120000000000244</v>
      </c>
    </row>
    <row r="323" spans="1:40" s="104" customFormat="1" ht="39">
      <c r="A323" s="114" t="s">
        <v>470</v>
      </c>
      <c r="B323" s="110" t="s">
        <v>198</v>
      </c>
      <c r="C323" s="193" t="s">
        <v>466</v>
      </c>
      <c r="D323" s="180"/>
      <c r="E323" s="181"/>
      <c r="F323" s="163" t="s">
        <v>471</v>
      </c>
      <c r="G323" s="106">
        <v>338000</v>
      </c>
      <c r="H323" s="111">
        <v>0</v>
      </c>
      <c r="I323" s="106">
        <v>338000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338000</v>
      </c>
      <c r="R323" s="112">
        <v>0</v>
      </c>
      <c r="S323" s="112">
        <v>0</v>
      </c>
      <c r="T323" s="143" t="str">
        <f t="shared" si="19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23" s="144" t="str">
        <f t="shared" si="20"/>
        <v>200</v>
      </c>
      <c r="V323" s="182" t="str">
        <f t="shared" si="21"/>
        <v>00004120000000000</v>
      </c>
      <c r="W323" s="194"/>
      <c r="X323" s="195"/>
      <c r="Y323" s="152" t="str">
        <f t="shared" si="22"/>
        <v>245</v>
      </c>
      <c r="Z323" s="106">
        <v>310000</v>
      </c>
      <c r="AA323" s="111">
        <v>0</v>
      </c>
      <c r="AB323" s="106">
        <v>310000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310000</v>
      </c>
      <c r="AK323" s="128">
        <v>0</v>
      </c>
      <c r="AL323" s="113">
        <v>0</v>
      </c>
      <c r="AM323" s="161" t="str">
        <f>C323&amp;F323</f>
        <v>00004120000000000245</v>
      </c>
      <c r="AN323" s="103" t="str">
        <f>C323&amp;F323</f>
        <v>00004120000000000245</v>
      </c>
    </row>
    <row r="324" spans="1:40" s="104" customFormat="1" ht="19.5">
      <c r="A324" s="115" t="s">
        <v>472</v>
      </c>
      <c r="B324" s="105" t="s">
        <v>198</v>
      </c>
      <c r="C324" s="190" t="s">
        <v>466</v>
      </c>
      <c r="D324" s="191"/>
      <c r="E324" s="192"/>
      <c r="F324" s="162" t="s">
        <v>473</v>
      </c>
      <c r="G324" s="106">
        <v>2449000</v>
      </c>
      <c r="H324" s="106">
        <v>0</v>
      </c>
      <c r="I324" s="106">
        <v>2449000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2449000</v>
      </c>
      <c r="R324" s="106">
        <v>0</v>
      </c>
      <c r="S324" s="106">
        <v>0</v>
      </c>
      <c r="T324" s="115" t="str">
        <f aca="true" t="shared" si="23" ref="T324:T387">""&amp;A324</f>
        <v>Капитальные вложения в объекты государственной (муниципальной) собственности</v>
      </c>
      <c r="U324" s="105" t="str">
        <f aca="true" t="shared" si="24" ref="U324:U387">""&amp;B324</f>
        <v>200</v>
      </c>
      <c r="V324" s="190" t="str">
        <f aca="true" t="shared" si="25" ref="V324:V387">""&amp;C324</f>
        <v>00004120000000000</v>
      </c>
      <c r="W324" s="191"/>
      <c r="X324" s="192"/>
      <c r="Y324" s="162" t="str">
        <f aca="true" t="shared" si="26" ref="Y324:Y387">""&amp;F324</f>
        <v>400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474</v>
      </c>
    </row>
    <row r="325" spans="1:40" s="104" customFormat="1" ht="11.25">
      <c r="A325" s="115" t="s">
        <v>475</v>
      </c>
      <c r="B325" s="105" t="s">
        <v>198</v>
      </c>
      <c r="C325" s="190" t="s">
        <v>466</v>
      </c>
      <c r="D325" s="191"/>
      <c r="E325" s="192"/>
      <c r="F325" s="162" t="s">
        <v>476</v>
      </c>
      <c r="G325" s="106">
        <v>2449000</v>
      </c>
      <c r="H325" s="106">
        <v>0</v>
      </c>
      <c r="I325" s="106">
        <v>2449000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0</v>
      </c>
      <c r="Q325" s="106">
        <v>2449000</v>
      </c>
      <c r="R325" s="106">
        <v>0</v>
      </c>
      <c r="S325" s="106">
        <v>0</v>
      </c>
      <c r="T325" s="115" t="str">
        <f t="shared" si="23"/>
        <v>Бюджетные инвестиции</v>
      </c>
      <c r="U325" s="105" t="str">
        <f t="shared" si="24"/>
        <v>200</v>
      </c>
      <c r="V325" s="190" t="str">
        <f t="shared" si="25"/>
        <v>00004120000000000</v>
      </c>
      <c r="W325" s="191"/>
      <c r="X325" s="192"/>
      <c r="Y325" s="162" t="str">
        <f t="shared" si="26"/>
        <v>410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477</v>
      </c>
    </row>
    <row r="326" spans="1:40" s="104" customFormat="1" ht="29.25">
      <c r="A326" s="114" t="s">
        <v>478</v>
      </c>
      <c r="B326" s="110" t="s">
        <v>198</v>
      </c>
      <c r="C326" s="193" t="s">
        <v>466</v>
      </c>
      <c r="D326" s="180"/>
      <c r="E326" s="181"/>
      <c r="F326" s="163" t="s">
        <v>479</v>
      </c>
      <c r="G326" s="106">
        <v>2449000</v>
      </c>
      <c r="H326" s="111">
        <v>0</v>
      </c>
      <c r="I326" s="106">
        <v>2449000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2449000</v>
      </c>
      <c r="R326" s="112">
        <v>0</v>
      </c>
      <c r="S326" s="112">
        <v>0</v>
      </c>
      <c r="T326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26" s="144" t="str">
        <f t="shared" si="24"/>
        <v>200</v>
      </c>
      <c r="V326" s="182" t="str">
        <f t="shared" si="25"/>
        <v>00004120000000000</v>
      </c>
      <c r="W326" s="194"/>
      <c r="X326" s="195"/>
      <c r="Y326" s="152" t="str">
        <f t="shared" si="26"/>
        <v>412</v>
      </c>
      <c r="Z326" s="106">
        <v>0</v>
      </c>
      <c r="AA326" s="111">
        <v>0</v>
      </c>
      <c r="AB326" s="106">
        <v>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0</v>
      </c>
      <c r="AL326" s="113">
        <v>0</v>
      </c>
      <c r="AM326" s="161" t="str">
        <f>C326&amp;F326</f>
        <v>00004120000000000412</v>
      </c>
      <c r="AN326" s="103" t="str">
        <f>C326&amp;F326</f>
        <v>00004120000000000412</v>
      </c>
    </row>
    <row r="327" spans="1:40" s="104" customFormat="1" ht="11.25">
      <c r="A327" s="115" t="s">
        <v>349</v>
      </c>
      <c r="B327" s="105" t="s">
        <v>198</v>
      </c>
      <c r="C327" s="190" t="s">
        <v>466</v>
      </c>
      <c r="D327" s="191"/>
      <c r="E327" s="192"/>
      <c r="F327" s="162" t="s">
        <v>350</v>
      </c>
      <c r="G327" s="106">
        <v>112460</v>
      </c>
      <c r="H327" s="106">
        <v>0</v>
      </c>
      <c r="I327" s="106">
        <v>112460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112460</v>
      </c>
      <c r="Q327" s="106">
        <v>0</v>
      </c>
      <c r="R327" s="106">
        <v>0</v>
      </c>
      <c r="S327" s="106">
        <v>0</v>
      </c>
      <c r="T327" s="115" t="str">
        <f t="shared" si="23"/>
        <v>Иные бюджетные ассигнования</v>
      </c>
      <c r="U327" s="105" t="str">
        <f t="shared" si="24"/>
        <v>200</v>
      </c>
      <c r="V327" s="190" t="str">
        <f t="shared" si="25"/>
        <v>00004120000000000</v>
      </c>
      <c r="W327" s="191"/>
      <c r="X327" s="192"/>
      <c r="Y327" s="162" t="str">
        <f t="shared" si="26"/>
        <v>800</v>
      </c>
      <c r="Z327" s="106">
        <v>12460</v>
      </c>
      <c r="AA327" s="106">
        <v>0</v>
      </c>
      <c r="AB327" s="106">
        <v>12460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12460</v>
      </c>
      <c r="AJ327" s="106">
        <v>0</v>
      </c>
      <c r="AK327" s="126">
        <v>0</v>
      </c>
      <c r="AL327" s="107">
        <v>0</v>
      </c>
      <c r="AM327" s="119"/>
      <c r="AN327" s="103" t="s">
        <v>480</v>
      </c>
    </row>
    <row r="328" spans="1:40" s="104" customFormat="1" ht="39">
      <c r="A328" s="115" t="s">
        <v>453</v>
      </c>
      <c r="B328" s="105" t="s">
        <v>198</v>
      </c>
      <c r="C328" s="190" t="s">
        <v>466</v>
      </c>
      <c r="D328" s="191"/>
      <c r="E328" s="192"/>
      <c r="F328" s="162" t="s">
        <v>454</v>
      </c>
      <c r="G328" s="106">
        <v>100000</v>
      </c>
      <c r="H328" s="106">
        <v>0</v>
      </c>
      <c r="I328" s="106">
        <v>100000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100000</v>
      </c>
      <c r="Q328" s="106">
        <v>0</v>
      </c>
      <c r="R328" s="106">
        <v>0</v>
      </c>
      <c r="S328" s="106">
        <v>0</v>
      </c>
      <c r="T32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8" s="105" t="str">
        <f t="shared" si="24"/>
        <v>200</v>
      </c>
      <c r="V328" s="190" t="str">
        <f t="shared" si="25"/>
        <v>00004120000000000</v>
      </c>
      <c r="W328" s="191"/>
      <c r="X328" s="192"/>
      <c r="Y328" s="162" t="str">
        <f t="shared" si="26"/>
        <v>810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0</v>
      </c>
      <c r="AL328" s="107">
        <v>0</v>
      </c>
      <c r="AM328" s="119"/>
      <c r="AN328" s="103" t="s">
        <v>481</v>
      </c>
    </row>
    <row r="329" spans="1:40" s="104" customFormat="1" ht="39">
      <c r="A329" s="114" t="s">
        <v>482</v>
      </c>
      <c r="B329" s="110" t="s">
        <v>198</v>
      </c>
      <c r="C329" s="193" t="s">
        <v>466</v>
      </c>
      <c r="D329" s="180"/>
      <c r="E329" s="181"/>
      <c r="F329" s="163" t="s">
        <v>483</v>
      </c>
      <c r="G329" s="106">
        <v>100000</v>
      </c>
      <c r="H329" s="111">
        <v>0</v>
      </c>
      <c r="I329" s="106">
        <v>100000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100000</v>
      </c>
      <c r="Q329" s="112">
        <v>0</v>
      </c>
      <c r="R329" s="112">
        <v>0</v>
      </c>
      <c r="S329" s="112">
        <v>0</v>
      </c>
      <c r="T329" s="143" t="str">
        <f t="shared" si="23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9" s="144" t="str">
        <f t="shared" si="24"/>
        <v>200</v>
      </c>
      <c r="V329" s="182" t="str">
        <f t="shared" si="25"/>
        <v>00004120000000000</v>
      </c>
      <c r="W329" s="194"/>
      <c r="X329" s="195"/>
      <c r="Y329" s="152" t="str">
        <f t="shared" si="26"/>
        <v>814</v>
      </c>
      <c r="Z329" s="106">
        <v>0</v>
      </c>
      <c r="AA329" s="111">
        <v>0</v>
      </c>
      <c r="AB329" s="106">
        <v>0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28">
        <v>0</v>
      </c>
      <c r="AL329" s="113">
        <v>0</v>
      </c>
      <c r="AM329" s="161" t="str">
        <f>C329&amp;F329</f>
        <v>00004120000000000814</v>
      </c>
      <c r="AN329" s="103" t="str">
        <f>C329&amp;F329</f>
        <v>00004120000000000814</v>
      </c>
    </row>
    <row r="330" spans="1:40" s="104" customFormat="1" ht="11.25">
      <c r="A330" s="115" t="s">
        <v>407</v>
      </c>
      <c r="B330" s="105" t="s">
        <v>198</v>
      </c>
      <c r="C330" s="190" t="s">
        <v>466</v>
      </c>
      <c r="D330" s="191"/>
      <c r="E330" s="192"/>
      <c r="F330" s="162" t="s">
        <v>408</v>
      </c>
      <c r="G330" s="106">
        <v>12460</v>
      </c>
      <c r="H330" s="106">
        <v>0</v>
      </c>
      <c r="I330" s="106">
        <v>12460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12460</v>
      </c>
      <c r="Q330" s="106">
        <v>0</v>
      </c>
      <c r="R330" s="106">
        <v>0</v>
      </c>
      <c r="S330" s="106">
        <v>0</v>
      </c>
      <c r="T330" s="115" t="str">
        <f t="shared" si="23"/>
        <v>Исполнение судебных актов</v>
      </c>
      <c r="U330" s="105" t="str">
        <f t="shared" si="24"/>
        <v>200</v>
      </c>
      <c r="V330" s="190" t="str">
        <f t="shared" si="25"/>
        <v>00004120000000000</v>
      </c>
      <c r="W330" s="191"/>
      <c r="X330" s="192"/>
      <c r="Y330" s="162" t="str">
        <f t="shared" si="26"/>
        <v>830</v>
      </c>
      <c r="Z330" s="106">
        <v>12460</v>
      </c>
      <c r="AA330" s="106">
        <v>0</v>
      </c>
      <c r="AB330" s="106">
        <v>12460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12460</v>
      </c>
      <c r="AJ330" s="106">
        <v>0</v>
      </c>
      <c r="AK330" s="126">
        <v>0</v>
      </c>
      <c r="AL330" s="107">
        <v>0</v>
      </c>
      <c r="AM330" s="119"/>
      <c r="AN330" s="103" t="s">
        <v>484</v>
      </c>
    </row>
    <row r="331" spans="1:40" s="104" customFormat="1" ht="29.25">
      <c r="A331" s="114" t="s">
        <v>410</v>
      </c>
      <c r="B331" s="110" t="s">
        <v>198</v>
      </c>
      <c r="C331" s="193" t="s">
        <v>466</v>
      </c>
      <c r="D331" s="180"/>
      <c r="E331" s="181"/>
      <c r="F331" s="163" t="s">
        <v>411</v>
      </c>
      <c r="G331" s="106">
        <v>12460</v>
      </c>
      <c r="H331" s="111">
        <v>0</v>
      </c>
      <c r="I331" s="106">
        <v>12460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12460</v>
      </c>
      <c r="Q331" s="112">
        <v>0</v>
      </c>
      <c r="R331" s="112">
        <v>0</v>
      </c>
      <c r="S331" s="112">
        <v>0</v>
      </c>
      <c r="T331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31" s="144" t="str">
        <f t="shared" si="24"/>
        <v>200</v>
      </c>
      <c r="V331" s="182" t="str">
        <f t="shared" si="25"/>
        <v>00004120000000000</v>
      </c>
      <c r="W331" s="194"/>
      <c r="X331" s="195"/>
      <c r="Y331" s="152" t="str">
        <f t="shared" si="26"/>
        <v>831</v>
      </c>
      <c r="Z331" s="106">
        <v>12460</v>
      </c>
      <c r="AA331" s="111">
        <v>0</v>
      </c>
      <c r="AB331" s="106">
        <v>12460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12460</v>
      </c>
      <c r="AJ331" s="112">
        <v>0</v>
      </c>
      <c r="AK331" s="128">
        <v>0</v>
      </c>
      <c r="AL331" s="113">
        <v>0</v>
      </c>
      <c r="AM331" s="161" t="str">
        <f>C331&amp;F331</f>
        <v>00004120000000000831</v>
      </c>
      <c r="AN331" s="103" t="str">
        <f>C331&amp;F331</f>
        <v>00004120000000000831</v>
      </c>
    </row>
    <row r="332" spans="1:40" s="104" customFormat="1" ht="11.25">
      <c r="A332" s="115" t="s">
        <v>485</v>
      </c>
      <c r="B332" s="105" t="s">
        <v>198</v>
      </c>
      <c r="C332" s="190" t="s">
        <v>486</v>
      </c>
      <c r="D332" s="191"/>
      <c r="E332" s="192"/>
      <c r="F332" s="162" t="s">
        <v>305</v>
      </c>
      <c r="G332" s="106">
        <v>123452619.2</v>
      </c>
      <c r="H332" s="106">
        <v>0</v>
      </c>
      <c r="I332" s="106">
        <v>123452619.2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9320600</v>
      </c>
      <c r="Q332" s="106">
        <v>99572989.2</v>
      </c>
      <c r="R332" s="106">
        <v>14559030</v>
      </c>
      <c r="S332" s="106">
        <v>0</v>
      </c>
      <c r="T332" s="115" t="str">
        <f t="shared" si="23"/>
        <v>ЖИЛИЩНО-КОММУНАЛЬНОЕ ХОЗЯЙСТВО</v>
      </c>
      <c r="U332" s="105" t="str">
        <f t="shared" si="24"/>
        <v>200</v>
      </c>
      <c r="V332" s="190" t="str">
        <f t="shared" si="25"/>
        <v>00005000000000000</v>
      </c>
      <c r="W332" s="191"/>
      <c r="X332" s="192"/>
      <c r="Y332" s="162" t="str">
        <f t="shared" si="26"/>
        <v>000</v>
      </c>
      <c r="Z332" s="106">
        <v>21076813.6</v>
      </c>
      <c r="AA332" s="106">
        <v>0</v>
      </c>
      <c r="AB332" s="106">
        <v>21076813.6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447167.18</v>
      </c>
      <c r="AJ332" s="106">
        <v>16898025.29</v>
      </c>
      <c r="AK332" s="126">
        <v>3731621.13</v>
      </c>
      <c r="AL332" s="107">
        <v>0</v>
      </c>
      <c r="AM332" s="119"/>
      <c r="AN332" s="103" t="s">
        <v>487</v>
      </c>
    </row>
    <row r="333" spans="1:40" s="104" customFormat="1" ht="11.25">
      <c r="A333" s="115" t="s">
        <v>488</v>
      </c>
      <c r="B333" s="105" t="s">
        <v>198</v>
      </c>
      <c r="C333" s="190" t="s">
        <v>489</v>
      </c>
      <c r="D333" s="191"/>
      <c r="E333" s="192"/>
      <c r="F333" s="162" t="s">
        <v>305</v>
      </c>
      <c r="G333" s="106">
        <v>40767419.2</v>
      </c>
      <c r="H333" s="106">
        <v>0</v>
      </c>
      <c r="I333" s="106">
        <v>40767419.2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5501700</v>
      </c>
      <c r="Q333" s="106">
        <v>35265719.2</v>
      </c>
      <c r="R333" s="106">
        <v>0</v>
      </c>
      <c r="S333" s="106">
        <v>0</v>
      </c>
      <c r="T333" s="115" t="str">
        <f t="shared" si="23"/>
        <v>Жилищное хозяйство</v>
      </c>
      <c r="U333" s="105" t="str">
        <f t="shared" si="24"/>
        <v>200</v>
      </c>
      <c r="V333" s="190" t="str">
        <f t="shared" si="25"/>
        <v>00005010000000000</v>
      </c>
      <c r="W333" s="191"/>
      <c r="X333" s="192"/>
      <c r="Y333" s="162" t="str">
        <f t="shared" si="26"/>
        <v>000</v>
      </c>
      <c r="Z333" s="106">
        <v>11033736.11</v>
      </c>
      <c r="AA333" s="106">
        <v>0</v>
      </c>
      <c r="AB333" s="106">
        <v>11033736.11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375000</v>
      </c>
      <c r="AJ333" s="106">
        <v>10658736.11</v>
      </c>
      <c r="AK333" s="126">
        <v>0</v>
      </c>
      <c r="AL333" s="107">
        <v>0</v>
      </c>
      <c r="AM333" s="119"/>
      <c r="AN333" s="103" t="s">
        <v>490</v>
      </c>
    </row>
    <row r="334" spans="1:40" s="104" customFormat="1" ht="19.5">
      <c r="A334" s="115" t="s">
        <v>327</v>
      </c>
      <c r="B334" s="105" t="s">
        <v>198</v>
      </c>
      <c r="C334" s="190" t="s">
        <v>489</v>
      </c>
      <c r="D334" s="191"/>
      <c r="E334" s="192"/>
      <c r="F334" s="162" t="s">
        <v>198</v>
      </c>
      <c r="G334" s="106">
        <v>15945839</v>
      </c>
      <c r="H334" s="106">
        <v>0</v>
      </c>
      <c r="I334" s="106">
        <v>15945839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2900000</v>
      </c>
      <c r="Q334" s="106">
        <v>13045839</v>
      </c>
      <c r="R334" s="106">
        <v>0</v>
      </c>
      <c r="S334" s="106">
        <v>0</v>
      </c>
      <c r="T334" s="115" t="str">
        <f t="shared" si="23"/>
        <v>Закупка товаров, работ и услуг для обеспечения государственных (муниципальных) нужд</v>
      </c>
      <c r="U334" s="105" t="str">
        <f t="shared" si="24"/>
        <v>200</v>
      </c>
      <c r="V334" s="190" t="str">
        <f t="shared" si="25"/>
        <v>00005010000000000</v>
      </c>
      <c r="W334" s="191"/>
      <c r="X334" s="192"/>
      <c r="Y334" s="162" t="str">
        <f t="shared" si="26"/>
        <v>200</v>
      </c>
      <c r="Z334" s="106">
        <v>470148</v>
      </c>
      <c r="AA334" s="106">
        <v>0</v>
      </c>
      <c r="AB334" s="106">
        <v>470148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375000</v>
      </c>
      <c r="AJ334" s="106">
        <v>95148</v>
      </c>
      <c r="AK334" s="126">
        <v>0</v>
      </c>
      <c r="AL334" s="107">
        <v>0</v>
      </c>
      <c r="AM334" s="119"/>
      <c r="AN334" s="103" t="s">
        <v>491</v>
      </c>
    </row>
    <row r="335" spans="1:40" s="104" customFormat="1" ht="29.25">
      <c r="A335" s="115" t="s">
        <v>329</v>
      </c>
      <c r="B335" s="105" t="s">
        <v>198</v>
      </c>
      <c r="C335" s="190" t="s">
        <v>489</v>
      </c>
      <c r="D335" s="191"/>
      <c r="E335" s="192"/>
      <c r="F335" s="162" t="s">
        <v>330</v>
      </c>
      <c r="G335" s="106">
        <v>15945839</v>
      </c>
      <c r="H335" s="106">
        <v>0</v>
      </c>
      <c r="I335" s="106">
        <v>15945839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2900000</v>
      </c>
      <c r="Q335" s="106">
        <v>13045839</v>
      </c>
      <c r="R335" s="106">
        <v>0</v>
      </c>
      <c r="S335" s="106">
        <v>0</v>
      </c>
      <c r="T335" s="115" t="str">
        <f t="shared" si="23"/>
        <v>Иные закупки товаров, работ и услуг для обеспечения государственных (муниципальных) нужд</v>
      </c>
      <c r="U335" s="105" t="str">
        <f t="shared" si="24"/>
        <v>200</v>
      </c>
      <c r="V335" s="190" t="str">
        <f t="shared" si="25"/>
        <v>00005010000000000</v>
      </c>
      <c r="W335" s="191"/>
      <c r="X335" s="192"/>
      <c r="Y335" s="162" t="str">
        <f t="shared" si="26"/>
        <v>240</v>
      </c>
      <c r="Z335" s="106">
        <v>470148</v>
      </c>
      <c r="AA335" s="106">
        <v>0</v>
      </c>
      <c r="AB335" s="106">
        <v>470148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375000</v>
      </c>
      <c r="AJ335" s="106">
        <v>95148</v>
      </c>
      <c r="AK335" s="126">
        <v>0</v>
      </c>
      <c r="AL335" s="107">
        <v>0</v>
      </c>
      <c r="AM335" s="119"/>
      <c r="AN335" s="103" t="s">
        <v>492</v>
      </c>
    </row>
    <row r="336" spans="1:40" s="104" customFormat="1" ht="29.25">
      <c r="A336" s="114" t="s">
        <v>493</v>
      </c>
      <c r="B336" s="110" t="s">
        <v>198</v>
      </c>
      <c r="C336" s="193" t="s">
        <v>489</v>
      </c>
      <c r="D336" s="180"/>
      <c r="E336" s="181"/>
      <c r="F336" s="163" t="s">
        <v>494</v>
      </c>
      <c r="G336" s="106">
        <v>8245839</v>
      </c>
      <c r="H336" s="111">
        <v>0</v>
      </c>
      <c r="I336" s="106">
        <v>8245839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1400000</v>
      </c>
      <c r="Q336" s="112">
        <v>6845839</v>
      </c>
      <c r="R336" s="112">
        <v>0</v>
      </c>
      <c r="S336" s="112">
        <v>0</v>
      </c>
      <c r="T336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36" s="144" t="str">
        <f t="shared" si="24"/>
        <v>200</v>
      </c>
      <c r="V336" s="182" t="str">
        <f t="shared" si="25"/>
        <v>00005010000000000</v>
      </c>
      <c r="W336" s="194"/>
      <c r="X336" s="195"/>
      <c r="Y336" s="152" t="str">
        <f t="shared" si="26"/>
        <v>243</v>
      </c>
      <c r="Z336" s="106">
        <v>0</v>
      </c>
      <c r="AA336" s="111">
        <v>0</v>
      </c>
      <c r="AB336" s="106">
        <v>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0</v>
      </c>
      <c r="AK336" s="128">
        <v>0</v>
      </c>
      <c r="AL336" s="113">
        <v>0</v>
      </c>
      <c r="AM336" s="161" t="str">
        <f>C336&amp;F336</f>
        <v>00005010000000000243</v>
      </c>
      <c r="AN336" s="103" t="str">
        <f>C336&amp;F336</f>
        <v>00005010000000000243</v>
      </c>
    </row>
    <row r="337" spans="1:40" s="104" customFormat="1" ht="29.25">
      <c r="A337" s="114" t="s">
        <v>332</v>
      </c>
      <c r="B337" s="110" t="s">
        <v>198</v>
      </c>
      <c r="C337" s="193" t="s">
        <v>489</v>
      </c>
      <c r="D337" s="180"/>
      <c r="E337" s="181"/>
      <c r="F337" s="163" t="s">
        <v>333</v>
      </c>
      <c r="G337" s="106">
        <v>7700000</v>
      </c>
      <c r="H337" s="111">
        <v>0</v>
      </c>
      <c r="I337" s="106">
        <v>7700000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1500000</v>
      </c>
      <c r="Q337" s="112">
        <v>6200000</v>
      </c>
      <c r="R337" s="112">
        <v>0</v>
      </c>
      <c r="S337" s="112">
        <v>0</v>
      </c>
      <c r="T337" s="143" t="str">
        <f t="shared" si="23"/>
        <v>Прочая закупка товаров, работ и услуг для обеспечения государственных (муниципальных) нужд</v>
      </c>
      <c r="U337" s="144" t="str">
        <f t="shared" si="24"/>
        <v>200</v>
      </c>
      <c r="V337" s="182" t="str">
        <f t="shared" si="25"/>
        <v>00005010000000000</v>
      </c>
      <c r="W337" s="194"/>
      <c r="X337" s="195"/>
      <c r="Y337" s="152" t="str">
        <f t="shared" si="26"/>
        <v>244</v>
      </c>
      <c r="Z337" s="106">
        <v>470148</v>
      </c>
      <c r="AA337" s="111">
        <v>0</v>
      </c>
      <c r="AB337" s="106">
        <v>470148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375000</v>
      </c>
      <c r="AJ337" s="112">
        <v>95148</v>
      </c>
      <c r="AK337" s="128">
        <v>0</v>
      </c>
      <c r="AL337" s="113">
        <v>0</v>
      </c>
      <c r="AM337" s="161" t="str">
        <f>C337&amp;F337</f>
        <v>00005010000000000244</v>
      </c>
      <c r="AN337" s="103" t="str">
        <f>C337&amp;F337</f>
        <v>00005010000000000244</v>
      </c>
    </row>
    <row r="338" spans="1:40" s="104" customFormat="1" ht="19.5">
      <c r="A338" s="115" t="s">
        <v>472</v>
      </c>
      <c r="B338" s="105" t="s">
        <v>198</v>
      </c>
      <c r="C338" s="190" t="s">
        <v>489</v>
      </c>
      <c r="D338" s="191"/>
      <c r="E338" s="192"/>
      <c r="F338" s="162" t="s">
        <v>473</v>
      </c>
      <c r="G338" s="106">
        <v>24821580.2</v>
      </c>
      <c r="H338" s="106">
        <v>0</v>
      </c>
      <c r="I338" s="106">
        <v>24821580.2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2601700</v>
      </c>
      <c r="Q338" s="106">
        <v>22219880.2</v>
      </c>
      <c r="R338" s="106">
        <v>0</v>
      </c>
      <c r="S338" s="106">
        <v>0</v>
      </c>
      <c r="T338" s="115" t="str">
        <f t="shared" si="23"/>
        <v>Капитальные вложения в объекты государственной (муниципальной) собственности</v>
      </c>
      <c r="U338" s="105" t="str">
        <f t="shared" si="24"/>
        <v>200</v>
      </c>
      <c r="V338" s="190" t="str">
        <f t="shared" si="25"/>
        <v>00005010000000000</v>
      </c>
      <c r="W338" s="191"/>
      <c r="X338" s="192"/>
      <c r="Y338" s="162" t="str">
        <f t="shared" si="26"/>
        <v>400</v>
      </c>
      <c r="Z338" s="106">
        <v>10563588.11</v>
      </c>
      <c r="AA338" s="106">
        <v>0</v>
      </c>
      <c r="AB338" s="106">
        <v>10563588.11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10563588.11</v>
      </c>
      <c r="AK338" s="126">
        <v>0</v>
      </c>
      <c r="AL338" s="107">
        <v>0</v>
      </c>
      <c r="AM338" s="119"/>
      <c r="AN338" s="103" t="s">
        <v>495</v>
      </c>
    </row>
    <row r="339" spans="1:40" s="104" customFormat="1" ht="11.25">
      <c r="A339" s="115" t="s">
        <v>475</v>
      </c>
      <c r="B339" s="105" t="s">
        <v>198</v>
      </c>
      <c r="C339" s="190" t="s">
        <v>489</v>
      </c>
      <c r="D339" s="191"/>
      <c r="E339" s="192"/>
      <c r="F339" s="162" t="s">
        <v>476</v>
      </c>
      <c r="G339" s="106">
        <v>24821580.2</v>
      </c>
      <c r="H339" s="106">
        <v>0</v>
      </c>
      <c r="I339" s="106">
        <v>24821580.2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2601700</v>
      </c>
      <c r="Q339" s="106">
        <v>22219880.2</v>
      </c>
      <c r="R339" s="106">
        <v>0</v>
      </c>
      <c r="S339" s="106">
        <v>0</v>
      </c>
      <c r="T339" s="115" t="str">
        <f t="shared" si="23"/>
        <v>Бюджетные инвестиции</v>
      </c>
      <c r="U339" s="105" t="str">
        <f t="shared" si="24"/>
        <v>200</v>
      </c>
      <c r="V339" s="190" t="str">
        <f t="shared" si="25"/>
        <v>00005010000000000</v>
      </c>
      <c r="W339" s="191"/>
      <c r="X339" s="192"/>
      <c r="Y339" s="162" t="str">
        <f t="shared" si="26"/>
        <v>410</v>
      </c>
      <c r="Z339" s="106">
        <v>10563588.11</v>
      </c>
      <c r="AA339" s="106">
        <v>0</v>
      </c>
      <c r="AB339" s="106">
        <v>10563588.11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10563588.11</v>
      </c>
      <c r="AK339" s="126">
        <v>0</v>
      </c>
      <c r="AL339" s="107">
        <v>0</v>
      </c>
      <c r="AM339" s="119"/>
      <c r="AN339" s="103" t="s">
        <v>496</v>
      </c>
    </row>
    <row r="340" spans="1:40" s="104" customFormat="1" ht="29.25">
      <c r="A340" s="114" t="s">
        <v>478</v>
      </c>
      <c r="B340" s="110" t="s">
        <v>198</v>
      </c>
      <c r="C340" s="193" t="s">
        <v>489</v>
      </c>
      <c r="D340" s="180"/>
      <c r="E340" s="181"/>
      <c r="F340" s="163" t="s">
        <v>479</v>
      </c>
      <c r="G340" s="106">
        <v>23263880.2</v>
      </c>
      <c r="H340" s="111">
        <v>0</v>
      </c>
      <c r="I340" s="106">
        <v>23263880.2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1044000</v>
      </c>
      <c r="Q340" s="112">
        <v>22219880.2</v>
      </c>
      <c r="R340" s="112">
        <v>0</v>
      </c>
      <c r="S340" s="112">
        <v>0</v>
      </c>
      <c r="T340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40" s="144" t="str">
        <f t="shared" si="24"/>
        <v>200</v>
      </c>
      <c r="V340" s="182" t="str">
        <f t="shared" si="25"/>
        <v>00005010000000000</v>
      </c>
      <c r="W340" s="194"/>
      <c r="X340" s="195"/>
      <c r="Y340" s="152" t="str">
        <f t="shared" si="26"/>
        <v>412</v>
      </c>
      <c r="Z340" s="106">
        <v>10563588.11</v>
      </c>
      <c r="AA340" s="111">
        <v>0</v>
      </c>
      <c r="AB340" s="106">
        <v>10563588.11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10563588.11</v>
      </c>
      <c r="AK340" s="128">
        <v>0</v>
      </c>
      <c r="AL340" s="113">
        <v>0</v>
      </c>
      <c r="AM340" s="161" t="str">
        <f>C340&amp;F340</f>
        <v>00005010000000000412</v>
      </c>
      <c r="AN340" s="103" t="str">
        <f>C340&amp;F340</f>
        <v>00005010000000000412</v>
      </c>
    </row>
    <row r="341" spans="1:40" s="104" customFormat="1" ht="29.25">
      <c r="A341" s="114" t="s">
        <v>497</v>
      </c>
      <c r="B341" s="110" t="s">
        <v>198</v>
      </c>
      <c r="C341" s="193" t="s">
        <v>489</v>
      </c>
      <c r="D341" s="180"/>
      <c r="E341" s="181"/>
      <c r="F341" s="163" t="s">
        <v>498</v>
      </c>
      <c r="G341" s="106">
        <v>1557700</v>
      </c>
      <c r="H341" s="111">
        <v>0</v>
      </c>
      <c r="I341" s="106">
        <v>1557700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1557700</v>
      </c>
      <c r="Q341" s="112">
        <v>0</v>
      </c>
      <c r="R341" s="112">
        <v>0</v>
      </c>
      <c r="S341" s="112">
        <v>0</v>
      </c>
      <c r="T341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1" s="144" t="str">
        <f t="shared" si="24"/>
        <v>200</v>
      </c>
      <c r="V341" s="182" t="str">
        <f t="shared" si="25"/>
        <v>00005010000000000</v>
      </c>
      <c r="W341" s="194"/>
      <c r="X341" s="195"/>
      <c r="Y341" s="152" t="str">
        <f t="shared" si="26"/>
        <v>414</v>
      </c>
      <c r="Z341" s="106">
        <v>0</v>
      </c>
      <c r="AA341" s="111">
        <v>0</v>
      </c>
      <c r="AB341" s="106">
        <v>0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28">
        <v>0</v>
      </c>
      <c r="AL341" s="113">
        <v>0</v>
      </c>
      <c r="AM341" s="161" t="str">
        <f>C341&amp;F341</f>
        <v>00005010000000000414</v>
      </c>
      <c r="AN341" s="103" t="str">
        <f>C341&amp;F341</f>
        <v>00005010000000000414</v>
      </c>
    </row>
    <row r="342" spans="1:40" s="104" customFormat="1" ht="11.25">
      <c r="A342" s="115" t="s">
        <v>499</v>
      </c>
      <c r="B342" s="105" t="s">
        <v>198</v>
      </c>
      <c r="C342" s="190" t="s">
        <v>500</v>
      </c>
      <c r="D342" s="191"/>
      <c r="E342" s="192"/>
      <c r="F342" s="162" t="s">
        <v>305</v>
      </c>
      <c r="G342" s="106">
        <v>8033630</v>
      </c>
      <c r="H342" s="106">
        <v>0</v>
      </c>
      <c r="I342" s="106">
        <v>8033630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1068900</v>
      </c>
      <c r="Q342" s="106">
        <v>6964730</v>
      </c>
      <c r="R342" s="106">
        <v>0</v>
      </c>
      <c r="S342" s="106">
        <v>0</v>
      </c>
      <c r="T342" s="115" t="str">
        <f t="shared" si="23"/>
        <v>Коммунальное хозяйство</v>
      </c>
      <c r="U342" s="105" t="str">
        <f t="shared" si="24"/>
        <v>200</v>
      </c>
      <c r="V342" s="190" t="str">
        <f t="shared" si="25"/>
        <v>00005020000000000</v>
      </c>
      <c r="W342" s="191"/>
      <c r="X342" s="192"/>
      <c r="Y342" s="162" t="str">
        <f t="shared" si="26"/>
        <v>000</v>
      </c>
      <c r="Z342" s="106">
        <v>130206</v>
      </c>
      <c r="AA342" s="106">
        <v>0</v>
      </c>
      <c r="AB342" s="106">
        <v>130206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68863</v>
      </c>
      <c r="AJ342" s="106">
        <v>61343</v>
      </c>
      <c r="AK342" s="126">
        <v>0</v>
      </c>
      <c r="AL342" s="107">
        <v>0</v>
      </c>
      <c r="AM342" s="119"/>
      <c r="AN342" s="103" t="s">
        <v>501</v>
      </c>
    </row>
    <row r="343" spans="1:40" s="104" customFormat="1" ht="48.75">
      <c r="A343" s="115" t="s">
        <v>310</v>
      </c>
      <c r="B343" s="105" t="s">
        <v>198</v>
      </c>
      <c r="C343" s="190" t="s">
        <v>500</v>
      </c>
      <c r="D343" s="191"/>
      <c r="E343" s="192"/>
      <c r="F343" s="162" t="s">
        <v>311</v>
      </c>
      <c r="G343" s="106">
        <v>342480</v>
      </c>
      <c r="H343" s="106">
        <v>0</v>
      </c>
      <c r="I343" s="106">
        <v>342480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342480</v>
      </c>
      <c r="R343" s="106">
        <v>0</v>
      </c>
      <c r="S343" s="106">
        <v>0</v>
      </c>
      <c r="T343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3" s="105" t="str">
        <f t="shared" si="24"/>
        <v>200</v>
      </c>
      <c r="V343" s="190" t="str">
        <f t="shared" si="25"/>
        <v>00005020000000000</v>
      </c>
      <c r="W343" s="191"/>
      <c r="X343" s="192"/>
      <c r="Y343" s="162" t="str">
        <f t="shared" si="26"/>
        <v>100</v>
      </c>
      <c r="Z343" s="106">
        <v>35261.61</v>
      </c>
      <c r="AA343" s="106">
        <v>0</v>
      </c>
      <c r="AB343" s="106">
        <v>35261.61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35261.61</v>
      </c>
      <c r="AK343" s="126">
        <v>0</v>
      </c>
      <c r="AL343" s="107">
        <v>0</v>
      </c>
      <c r="AM343" s="119"/>
      <c r="AN343" s="103" t="s">
        <v>502</v>
      </c>
    </row>
    <row r="344" spans="1:40" s="104" customFormat="1" ht="19.5">
      <c r="A344" s="115" t="s">
        <v>386</v>
      </c>
      <c r="B344" s="105" t="s">
        <v>198</v>
      </c>
      <c r="C344" s="190" t="s">
        <v>500</v>
      </c>
      <c r="D344" s="191"/>
      <c r="E344" s="192"/>
      <c r="F344" s="162" t="s">
        <v>387</v>
      </c>
      <c r="G344" s="106">
        <v>342480</v>
      </c>
      <c r="H344" s="106">
        <v>0</v>
      </c>
      <c r="I344" s="106">
        <v>342480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342480</v>
      </c>
      <c r="R344" s="106">
        <v>0</v>
      </c>
      <c r="S344" s="106">
        <v>0</v>
      </c>
      <c r="T344" s="115" t="str">
        <f t="shared" si="23"/>
        <v>Расходы на выплаты персоналу казенных учреждений</v>
      </c>
      <c r="U344" s="105" t="str">
        <f t="shared" si="24"/>
        <v>200</v>
      </c>
      <c r="V344" s="190" t="str">
        <f t="shared" si="25"/>
        <v>00005020000000000</v>
      </c>
      <c r="W344" s="191"/>
      <c r="X344" s="192"/>
      <c r="Y344" s="162" t="str">
        <f t="shared" si="26"/>
        <v>110</v>
      </c>
      <c r="Z344" s="106">
        <v>35261.61</v>
      </c>
      <c r="AA344" s="106">
        <v>0</v>
      </c>
      <c r="AB344" s="106">
        <v>35261.61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35261.61</v>
      </c>
      <c r="AK344" s="126">
        <v>0</v>
      </c>
      <c r="AL344" s="107">
        <v>0</v>
      </c>
      <c r="AM344" s="119"/>
      <c r="AN344" s="103" t="s">
        <v>503</v>
      </c>
    </row>
    <row r="345" spans="1:40" s="104" customFormat="1" ht="11.25">
      <c r="A345" s="114" t="s">
        <v>389</v>
      </c>
      <c r="B345" s="110" t="s">
        <v>198</v>
      </c>
      <c r="C345" s="193" t="s">
        <v>500</v>
      </c>
      <c r="D345" s="180"/>
      <c r="E345" s="181"/>
      <c r="F345" s="163" t="s">
        <v>390</v>
      </c>
      <c r="G345" s="106">
        <v>263048</v>
      </c>
      <c r="H345" s="111">
        <v>0</v>
      </c>
      <c r="I345" s="106">
        <v>263048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263048</v>
      </c>
      <c r="R345" s="112">
        <v>0</v>
      </c>
      <c r="S345" s="112">
        <v>0</v>
      </c>
      <c r="T345" s="143" t="str">
        <f t="shared" si="23"/>
        <v>Фонд оплаты труда учреждений</v>
      </c>
      <c r="U345" s="144" t="str">
        <f t="shared" si="24"/>
        <v>200</v>
      </c>
      <c r="V345" s="182" t="str">
        <f t="shared" si="25"/>
        <v>00005020000000000</v>
      </c>
      <c r="W345" s="194"/>
      <c r="X345" s="195"/>
      <c r="Y345" s="152" t="str">
        <f t="shared" si="26"/>
        <v>111</v>
      </c>
      <c r="Z345" s="106">
        <v>28174.33</v>
      </c>
      <c r="AA345" s="111">
        <v>0</v>
      </c>
      <c r="AB345" s="106">
        <v>28174.33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28174.33</v>
      </c>
      <c r="AK345" s="128">
        <v>0</v>
      </c>
      <c r="AL345" s="113">
        <v>0</v>
      </c>
      <c r="AM345" s="161" t="str">
        <f>C345&amp;F345</f>
        <v>00005020000000000111</v>
      </c>
      <c r="AN345" s="103" t="str">
        <f>C345&amp;F345</f>
        <v>00005020000000000111</v>
      </c>
    </row>
    <row r="346" spans="1:40" s="104" customFormat="1" ht="29.25">
      <c r="A346" s="114" t="s">
        <v>393</v>
      </c>
      <c r="B346" s="110" t="s">
        <v>198</v>
      </c>
      <c r="C346" s="193" t="s">
        <v>500</v>
      </c>
      <c r="D346" s="180"/>
      <c r="E346" s="181"/>
      <c r="F346" s="163" t="s">
        <v>394</v>
      </c>
      <c r="G346" s="106">
        <v>79432</v>
      </c>
      <c r="H346" s="111">
        <v>0</v>
      </c>
      <c r="I346" s="106">
        <v>79432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79432</v>
      </c>
      <c r="R346" s="112">
        <v>0</v>
      </c>
      <c r="S346" s="112">
        <v>0</v>
      </c>
      <c r="T346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46" s="144" t="str">
        <f t="shared" si="24"/>
        <v>200</v>
      </c>
      <c r="V346" s="182" t="str">
        <f t="shared" si="25"/>
        <v>00005020000000000</v>
      </c>
      <c r="W346" s="194"/>
      <c r="X346" s="195"/>
      <c r="Y346" s="152" t="str">
        <f t="shared" si="26"/>
        <v>119</v>
      </c>
      <c r="Z346" s="106">
        <v>7087.28</v>
      </c>
      <c r="AA346" s="111">
        <v>0</v>
      </c>
      <c r="AB346" s="106">
        <v>7087.28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7087.28</v>
      </c>
      <c r="AK346" s="128">
        <v>0</v>
      </c>
      <c r="AL346" s="113">
        <v>0</v>
      </c>
      <c r="AM346" s="161" t="str">
        <f>C346&amp;F346</f>
        <v>00005020000000000119</v>
      </c>
      <c r="AN346" s="103" t="str">
        <f>C346&amp;F346</f>
        <v>00005020000000000119</v>
      </c>
    </row>
    <row r="347" spans="1:40" s="104" customFormat="1" ht="19.5">
      <c r="A347" s="115" t="s">
        <v>327</v>
      </c>
      <c r="B347" s="105" t="s">
        <v>198</v>
      </c>
      <c r="C347" s="190" t="s">
        <v>500</v>
      </c>
      <c r="D347" s="191"/>
      <c r="E347" s="192"/>
      <c r="F347" s="162" t="s">
        <v>198</v>
      </c>
      <c r="G347" s="106">
        <v>4984858</v>
      </c>
      <c r="H347" s="106">
        <v>0</v>
      </c>
      <c r="I347" s="106">
        <v>4984858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1045408</v>
      </c>
      <c r="Q347" s="106">
        <v>3939450</v>
      </c>
      <c r="R347" s="106">
        <v>0</v>
      </c>
      <c r="S347" s="106">
        <v>0</v>
      </c>
      <c r="T347" s="115" t="str">
        <f t="shared" si="23"/>
        <v>Закупка товаров, работ и услуг для обеспечения государственных (муниципальных) нужд</v>
      </c>
      <c r="U347" s="105" t="str">
        <f t="shared" si="24"/>
        <v>200</v>
      </c>
      <c r="V347" s="190" t="str">
        <f t="shared" si="25"/>
        <v>00005020000000000</v>
      </c>
      <c r="W347" s="191"/>
      <c r="X347" s="192"/>
      <c r="Y347" s="162" t="str">
        <f t="shared" si="26"/>
        <v>200</v>
      </c>
      <c r="Z347" s="106">
        <v>94944.39</v>
      </c>
      <c r="AA347" s="106">
        <v>0</v>
      </c>
      <c r="AB347" s="106">
        <v>94944.39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68863</v>
      </c>
      <c r="AJ347" s="106">
        <v>26081.39</v>
      </c>
      <c r="AK347" s="126">
        <v>0</v>
      </c>
      <c r="AL347" s="107">
        <v>0</v>
      </c>
      <c r="AM347" s="119"/>
      <c r="AN347" s="103" t="s">
        <v>504</v>
      </c>
    </row>
    <row r="348" spans="1:40" s="104" customFormat="1" ht="29.25">
      <c r="A348" s="115" t="s">
        <v>329</v>
      </c>
      <c r="B348" s="105" t="s">
        <v>198</v>
      </c>
      <c r="C348" s="190" t="s">
        <v>500</v>
      </c>
      <c r="D348" s="191"/>
      <c r="E348" s="192"/>
      <c r="F348" s="162" t="s">
        <v>330</v>
      </c>
      <c r="G348" s="106">
        <v>4984858</v>
      </c>
      <c r="H348" s="106">
        <v>0</v>
      </c>
      <c r="I348" s="106">
        <v>4984858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1045408</v>
      </c>
      <c r="Q348" s="106">
        <v>3939450</v>
      </c>
      <c r="R348" s="106">
        <v>0</v>
      </c>
      <c r="S348" s="106">
        <v>0</v>
      </c>
      <c r="T348" s="115" t="str">
        <f t="shared" si="23"/>
        <v>Иные закупки товаров, работ и услуг для обеспечения государственных (муниципальных) нужд</v>
      </c>
      <c r="U348" s="105" t="str">
        <f t="shared" si="24"/>
        <v>200</v>
      </c>
      <c r="V348" s="190" t="str">
        <f t="shared" si="25"/>
        <v>00005020000000000</v>
      </c>
      <c r="W348" s="191"/>
      <c r="X348" s="192"/>
      <c r="Y348" s="162" t="str">
        <f t="shared" si="26"/>
        <v>240</v>
      </c>
      <c r="Z348" s="106">
        <v>94944.39</v>
      </c>
      <c r="AA348" s="106">
        <v>0</v>
      </c>
      <c r="AB348" s="106">
        <v>94944.39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68863</v>
      </c>
      <c r="AJ348" s="106">
        <v>26081.39</v>
      </c>
      <c r="AK348" s="126">
        <v>0</v>
      </c>
      <c r="AL348" s="107">
        <v>0</v>
      </c>
      <c r="AM348" s="119"/>
      <c r="AN348" s="103" t="s">
        <v>505</v>
      </c>
    </row>
    <row r="349" spans="1:40" s="104" customFormat="1" ht="29.25">
      <c r="A349" s="114" t="s">
        <v>493</v>
      </c>
      <c r="B349" s="110" t="s">
        <v>198</v>
      </c>
      <c r="C349" s="193" t="s">
        <v>500</v>
      </c>
      <c r="D349" s="180"/>
      <c r="E349" s="181"/>
      <c r="F349" s="163" t="s">
        <v>494</v>
      </c>
      <c r="G349" s="106">
        <v>68900</v>
      </c>
      <c r="H349" s="111">
        <v>0</v>
      </c>
      <c r="I349" s="106">
        <v>68900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68900</v>
      </c>
      <c r="Q349" s="112">
        <v>0</v>
      </c>
      <c r="R349" s="112">
        <v>0</v>
      </c>
      <c r="S349" s="112">
        <v>0</v>
      </c>
      <c r="T349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49" s="144" t="str">
        <f t="shared" si="24"/>
        <v>200</v>
      </c>
      <c r="V349" s="182" t="str">
        <f t="shared" si="25"/>
        <v>00005020000000000</v>
      </c>
      <c r="W349" s="194"/>
      <c r="X349" s="195"/>
      <c r="Y349" s="152" t="str">
        <f t="shared" si="26"/>
        <v>243</v>
      </c>
      <c r="Z349" s="106">
        <v>68863</v>
      </c>
      <c r="AA349" s="111">
        <v>0</v>
      </c>
      <c r="AB349" s="106">
        <v>68863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68863</v>
      </c>
      <c r="AJ349" s="112">
        <v>0</v>
      </c>
      <c r="AK349" s="128">
        <v>0</v>
      </c>
      <c r="AL349" s="113">
        <v>0</v>
      </c>
      <c r="AM349" s="161" t="str">
        <f>C349&amp;F349</f>
        <v>00005020000000000243</v>
      </c>
      <c r="AN349" s="103" t="str">
        <f>C349&amp;F349</f>
        <v>00005020000000000243</v>
      </c>
    </row>
    <row r="350" spans="1:40" s="104" customFormat="1" ht="29.25">
      <c r="A350" s="114" t="s">
        <v>332</v>
      </c>
      <c r="B350" s="110" t="s">
        <v>198</v>
      </c>
      <c r="C350" s="193" t="s">
        <v>500</v>
      </c>
      <c r="D350" s="180"/>
      <c r="E350" s="181"/>
      <c r="F350" s="163" t="s">
        <v>333</v>
      </c>
      <c r="G350" s="106">
        <v>4915958</v>
      </c>
      <c r="H350" s="111">
        <v>0</v>
      </c>
      <c r="I350" s="106">
        <v>4915958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976508</v>
      </c>
      <c r="Q350" s="112">
        <v>3939450</v>
      </c>
      <c r="R350" s="112">
        <v>0</v>
      </c>
      <c r="S350" s="112">
        <v>0</v>
      </c>
      <c r="T350" s="143" t="str">
        <f t="shared" si="23"/>
        <v>Прочая закупка товаров, работ и услуг для обеспечения государственных (муниципальных) нужд</v>
      </c>
      <c r="U350" s="144" t="str">
        <f t="shared" si="24"/>
        <v>200</v>
      </c>
      <c r="V350" s="182" t="str">
        <f t="shared" si="25"/>
        <v>00005020000000000</v>
      </c>
      <c r="W350" s="194"/>
      <c r="X350" s="195"/>
      <c r="Y350" s="152" t="str">
        <f t="shared" si="26"/>
        <v>244</v>
      </c>
      <c r="Z350" s="106">
        <v>26081.39</v>
      </c>
      <c r="AA350" s="111">
        <v>0</v>
      </c>
      <c r="AB350" s="106">
        <v>26081.39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26081.39</v>
      </c>
      <c r="AK350" s="128">
        <v>0</v>
      </c>
      <c r="AL350" s="113">
        <v>0</v>
      </c>
      <c r="AM350" s="161" t="str">
        <f>C350&amp;F350</f>
        <v>00005020000000000244</v>
      </c>
      <c r="AN350" s="103" t="str">
        <f>C350&amp;F350</f>
        <v>00005020000000000244</v>
      </c>
    </row>
    <row r="351" spans="1:40" s="104" customFormat="1" ht="19.5">
      <c r="A351" s="115" t="s">
        <v>472</v>
      </c>
      <c r="B351" s="105" t="s">
        <v>198</v>
      </c>
      <c r="C351" s="190" t="s">
        <v>500</v>
      </c>
      <c r="D351" s="191"/>
      <c r="E351" s="192"/>
      <c r="F351" s="162" t="s">
        <v>473</v>
      </c>
      <c r="G351" s="106">
        <v>582800</v>
      </c>
      <c r="H351" s="106">
        <v>0</v>
      </c>
      <c r="I351" s="106">
        <v>582800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0</v>
      </c>
      <c r="Q351" s="106">
        <v>582800</v>
      </c>
      <c r="R351" s="106">
        <v>0</v>
      </c>
      <c r="S351" s="106">
        <v>0</v>
      </c>
      <c r="T351" s="115" t="str">
        <f t="shared" si="23"/>
        <v>Капитальные вложения в объекты государственной (муниципальной) собственности</v>
      </c>
      <c r="U351" s="105" t="str">
        <f t="shared" si="24"/>
        <v>200</v>
      </c>
      <c r="V351" s="190" t="str">
        <f t="shared" si="25"/>
        <v>00005020000000000</v>
      </c>
      <c r="W351" s="191"/>
      <c r="X351" s="192"/>
      <c r="Y351" s="162" t="str">
        <f t="shared" si="26"/>
        <v>400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0</v>
      </c>
      <c r="AL351" s="107">
        <v>0</v>
      </c>
      <c r="AM351" s="119"/>
      <c r="AN351" s="103" t="s">
        <v>506</v>
      </c>
    </row>
    <row r="352" spans="1:40" s="104" customFormat="1" ht="11.25">
      <c r="A352" s="115" t="s">
        <v>475</v>
      </c>
      <c r="B352" s="105" t="s">
        <v>198</v>
      </c>
      <c r="C352" s="190" t="s">
        <v>500</v>
      </c>
      <c r="D352" s="191"/>
      <c r="E352" s="192"/>
      <c r="F352" s="162" t="s">
        <v>476</v>
      </c>
      <c r="G352" s="106">
        <v>582800</v>
      </c>
      <c r="H352" s="106">
        <v>0</v>
      </c>
      <c r="I352" s="106">
        <v>582800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0</v>
      </c>
      <c r="Q352" s="106">
        <v>582800</v>
      </c>
      <c r="R352" s="106">
        <v>0</v>
      </c>
      <c r="S352" s="106">
        <v>0</v>
      </c>
      <c r="T352" s="115" t="str">
        <f t="shared" si="23"/>
        <v>Бюджетные инвестиции</v>
      </c>
      <c r="U352" s="105" t="str">
        <f t="shared" si="24"/>
        <v>200</v>
      </c>
      <c r="V352" s="190" t="str">
        <f t="shared" si="25"/>
        <v>00005020000000000</v>
      </c>
      <c r="W352" s="191"/>
      <c r="X352" s="192"/>
      <c r="Y352" s="162" t="str">
        <f t="shared" si="26"/>
        <v>410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26">
        <v>0</v>
      </c>
      <c r="AL352" s="107">
        <v>0</v>
      </c>
      <c r="AM352" s="119"/>
      <c r="AN352" s="103" t="s">
        <v>507</v>
      </c>
    </row>
    <row r="353" spans="1:40" s="104" customFormat="1" ht="29.25">
      <c r="A353" s="114" t="s">
        <v>497</v>
      </c>
      <c r="B353" s="110" t="s">
        <v>198</v>
      </c>
      <c r="C353" s="193" t="s">
        <v>500</v>
      </c>
      <c r="D353" s="180"/>
      <c r="E353" s="181"/>
      <c r="F353" s="163" t="s">
        <v>498</v>
      </c>
      <c r="G353" s="106">
        <v>582800</v>
      </c>
      <c r="H353" s="111">
        <v>0</v>
      </c>
      <c r="I353" s="106">
        <v>582800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0</v>
      </c>
      <c r="Q353" s="112">
        <v>582800</v>
      </c>
      <c r="R353" s="112">
        <v>0</v>
      </c>
      <c r="S353" s="112">
        <v>0</v>
      </c>
      <c r="T35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3" s="144" t="str">
        <f t="shared" si="24"/>
        <v>200</v>
      </c>
      <c r="V353" s="182" t="str">
        <f t="shared" si="25"/>
        <v>00005020000000000</v>
      </c>
      <c r="W353" s="194"/>
      <c r="X353" s="195"/>
      <c r="Y353" s="152" t="str">
        <f t="shared" si="26"/>
        <v>414</v>
      </c>
      <c r="Z353" s="106">
        <v>0</v>
      </c>
      <c r="AA353" s="111">
        <v>0</v>
      </c>
      <c r="AB353" s="106">
        <v>0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28">
        <v>0</v>
      </c>
      <c r="AL353" s="113">
        <v>0</v>
      </c>
      <c r="AM353" s="161" t="str">
        <f>C353&amp;F353</f>
        <v>00005020000000000414</v>
      </c>
      <c r="AN353" s="103" t="str">
        <f>C353&amp;F353</f>
        <v>00005020000000000414</v>
      </c>
    </row>
    <row r="354" spans="1:40" s="104" customFormat="1" ht="11.25">
      <c r="A354" s="115" t="s">
        <v>349</v>
      </c>
      <c r="B354" s="105" t="s">
        <v>198</v>
      </c>
      <c r="C354" s="190" t="s">
        <v>500</v>
      </c>
      <c r="D354" s="191"/>
      <c r="E354" s="192"/>
      <c r="F354" s="162" t="s">
        <v>350</v>
      </c>
      <c r="G354" s="106">
        <v>2123492</v>
      </c>
      <c r="H354" s="106">
        <v>0</v>
      </c>
      <c r="I354" s="106">
        <v>2123492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23492</v>
      </c>
      <c r="Q354" s="106">
        <v>2100000</v>
      </c>
      <c r="R354" s="106">
        <v>0</v>
      </c>
      <c r="S354" s="106">
        <v>0</v>
      </c>
      <c r="T354" s="115" t="str">
        <f t="shared" si="23"/>
        <v>Иные бюджетные ассигнования</v>
      </c>
      <c r="U354" s="105" t="str">
        <f t="shared" si="24"/>
        <v>200</v>
      </c>
      <c r="V354" s="190" t="str">
        <f t="shared" si="25"/>
        <v>00005020000000000</v>
      </c>
      <c r="W354" s="191"/>
      <c r="X354" s="192"/>
      <c r="Y354" s="162" t="str">
        <f t="shared" si="26"/>
        <v>800</v>
      </c>
      <c r="Z354" s="106">
        <v>0</v>
      </c>
      <c r="AA354" s="106">
        <v>0</v>
      </c>
      <c r="AB354" s="106">
        <v>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0</v>
      </c>
      <c r="AL354" s="107">
        <v>0</v>
      </c>
      <c r="AM354" s="119"/>
      <c r="AN354" s="103" t="s">
        <v>508</v>
      </c>
    </row>
    <row r="355" spans="1:40" s="104" customFormat="1" ht="39">
      <c r="A355" s="115" t="s">
        <v>453</v>
      </c>
      <c r="B355" s="105" t="s">
        <v>198</v>
      </c>
      <c r="C355" s="190" t="s">
        <v>500</v>
      </c>
      <c r="D355" s="191"/>
      <c r="E355" s="192"/>
      <c r="F355" s="162" t="s">
        <v>454</v>
      </c>
      <c r="G355" s="106">
        <v>2100000</v>
      </c>
      <c r="H355" s="106">
        <v>0</v>
      </c>
      <c r="I355" s="106">
        <v>2100000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2100000</v>
      </c>
      <c r="R355" s="106">
        <v>0</v>
      </c>
      <c r="S355" s="106">
        <v>0</v>
      </c>
      <c r="T35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5" s="105" t="str">
        <f t="shared" si="24"/>
        <v>200</v>
      </c>
      <c r="V355" s="190" t="str">
        <f t="shared" si="25"/>
        <v>00005020000000000</v>
      </c>
      <c r="W355" s="191"/>
      <c r="X355" s="192"/>
      <c r="Y355" s="162" t="str">
        <f t="shared" si="26"/>
        <v>810</v>
      </c>
      <c r="Z355" s="106">
        <v>0</v>
      </c>
      <c r="AA355" s="106">
        <v>0</v>
      </c>
      <c r="AB355" s="106">
        <v>0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0</v>
      </c>
      <c r="AK355" s="126">
        <v>0</v>
      </c>
      <c r="AL355" s="107">
        <v>0</v>
      </c>
      <c r="AM355" s="119"/>
      <c r="AN355" s="103" t="s">
        <v>509</v>
      </c>
    </row>
    <row r="356" spans="1:40" s="104" customFormat="1" ht="39">
      <c r="A356" s="114" t="s">
        <v>456</v>
      </c>
      <c r="B356" s="110" t="s">
        <v>198</v>
      </c>
      <c r="C356" s="193" t="s">
        <v>500</v>
      </c>
      <c r="D356" s="180"/>
      <c r="E356" s="181"/>
      <c r="F356" s="163" t="s">
        <v>457</v>
      </c>
      <c r="G356" s="106">
        <v>2100000</v>
      </c>
      <c r="H356" s="111">
        <v>0</v>
      </c>
      <c r="I356" s="106">
        <v>2100000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2100000</v>
      </c>
      <c r="R356" s="112">
        <v>0</v>
      </c>
      <c r="S356" s="112">
        <v>0</v>
      </c>
      <c r="T356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6" s="144" t="str">
        <f t="shared" si="24"/>
        <v>200</v>
      </c>
      <c r="V356" s="182" t="str">
        <f t="shared" si="25"/>
        <v>00005020000000000</v>
      </c>
      <c r="W356" s="194"/>
      <c r="X356" s="195"/>
      <c r="Y356" s="152" t="str">
        <f t="shared" si="26"/>
        <v>811</v>
      </c>
      <c r="Z356" s="106">
        <v>0</v>
      </c>
      <c r="AA356" s="111">
        <v>0</v>
      </c>
      <c r="AB356" s="106">
        <v>0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0</v>
      </c>
      <c r="AK356" s="128">
        <v>0</v>
      </c>
      <c r="AL356" s="113">
        <v>0</v>
      </c>
      <c r="AM356" s="161" t="str">
        <f>C356&amp;F356</f>
        <v>00005020000000000811</v>
      </c>
      <c r="AN356" s="103" t="str">
        <f>C356&amp;F356</f>
        <v>00005020000000000811</v>
      </c>
    </row>
    <row r="357" spans="1:40" s="104" customFormat="1" ht="11.25">
      <c r="A357" s="115" t="s">
        <v>407</v>
      </c>
      <c r="B357" s="105" t="s">
        <v>198</v>
      </c>
      <c r="C357" s="190" t="s">
        <v>500</v>
      </c>
      <c r="D357" s="191"/>
      <c r="E357" s="192"/>
      <c r="F357" s="162" t="s">
        <v>408</v>
      </c>
      <c r="G357" s="106">
        <v>23492</v>
      </c>
      <c r="H357" s="106">
        <v>0</v>
      </c>
      <c r="I357" s="106">
        <v>23492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23492</v>
      </c>
      <c r="Q357" s="106">
        <v>0</v>
      </c>
      <c r="R357" s="106">
        <v>0</v>
      </c>
      <c r="S357" s="106">
        <v>0</v>
      </c>
      <c r="T357" s="115" t="str">
        <f t="shared" si="23"/>
        <v>Исполнение судебных актов</v>
      </c>
      <c r="U357" s="105" t="str">
        <f t="shared" si="24"/>
        <v>200</v>
      </c>
      <c r="V357" s="190" t="str">
        <f t="shared" si="25"/>
        <v>00005020000000000</v>
      </c>
      <c r="W357" s="191"/>
      <c r="X357" s="192"/>
      <c r="Y357" s="162" t="str">
        <f t="shared" si="26"/>
        <v>830</v>
      </c>
      <c r="Z357" s="106">
        <v>0</v>
      </c>
      <c r="AA357" s="106">
        <v>0</v>
      </c>
      <c r="AB357" s="106">
        <v>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0</v>
      </c>
      <c r="AL357" s="107">
        <v>0</v>
      </c>
      <c r="AM357" s="119"/>
      <c r="AN357" s="103" t="s">
        <v>510</v>
      </c>
    </row>
    <row r="358" spans="1:40" s="104" customFormat="1" ht="29.25">
      <c r="A358" s="114" t="s">
        <v>410</v>
      </c>
      <c r="B358" s="110" t="s">
        <v>198</v>
      </c>
      <c r="C358" s="193" t="s">
        <v>500</v>
      </c>
      <c r="D358" s="180"/>
      <c r="E358" s="181"/>
      <c r="F358" s="163" t="s">
        <v>411</v>
      </c>
      <c r="G358" s="106">
        <v>23492</v>
      </c>
      <c r="H358" s="111">
        <v>0</v>
      </c>
      <c r="I358" s="106">
        <v>23492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23492</v>
      </c>
      <c r="Q358" s="112">
        <v>0</v>
      </c>
      <c r="R358" s="112">
        <v>0</v>
      </c>
      <c r="S358" s="112">
        <v>0</v>
      </c>
      <c r="T358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58" s="144" t="str">
        <f t="shared" si="24"/>
        <v>200</v>
      </c>
      <c r="V358" s="182" t="str">
        <f t="shared" si="25"/>
        <v>00005020000000000</v>
      </c>
      <c r="W358" s="194"/>
      <c r="X358" s="195"/>
      <c r="Y358" s="152" t="str">
        <f t="shared" si="26"/>
        <v>831</v>
      </c>
      <c r="Z358" s="106">
        <v>0</v>
      </c>
      <c r="AA358" s="111">
        <v>0</v>
      </c>
      <c r="AB358" s="106">
        <v>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28">
        <v>0</v>
      </c>
      <c r="AL358" s="113">
        <v>0</v>
      </c>
      <c r="AM358" s="161" t="str">
        <f>C358&amp;F358</f>
        <v>00005020000000000831</v>
      </c>
      <c r="AN358" s="103" t="str">
        <f>C358&amp;F358</f>
        <v>00005020000000000831</v>
      </c>
    </row>
    <row r="359" spans="1:40" s="104" customFormat="1" ht="11.25">
      <c r="A359" s="115" t="s">
        <v>511</v>
      </c>
      <c r="B359" s="105" t="s">
        <v>198</v>
      </c>
      <c r="C359" s="190" t="s">
        <v>512</v>
      </c>
      <c r="D359" s="191"/>
      <c r="E359" s="192"/>
      <c r="F359" s="162" t="s">
        <v>305</v>
      </c>
      <c r="G359" s="106">
        <v>64609030</v>
      </c>
      <c r="H359" s="106">
        <v>0</v>
      </c>
      <c r="I359" s="106">
        <v>64609030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2750000</v>
      </c>
      <c r="Q359" s="106">
        <v>47300000</v>
      </c>
      <c r="R359" s="106">
        <v>14559030</v>
      </c>
      <c r="S359" s="106">
        <v>0</v>
      </c>
      <c r="T359" s="115" t="str">
        <f t="shared" si="23"/>
        <v>Благоустройство</v>
      </c>
      <c r="U359" s="105" t="str">
        <f t="shared" si="24"/>
        <v>200</v>
      </c>
      <c r="V359" s="190" t="str">
        <f t="shared" si="25"/>
        <v>00005030000000000</v>
      </c>
      <c r="W359" s="191"/>
      <c r="X359" s="192"/>
      <c r="Y359" s="162" t="str">
        <f t="shared" si="26"/>
        <v>000</v>
      </c>
      <c r="Z359" s="106">
        <v>8713442.57</v>
      </c>
      <c r="AA359" s="106">
        <v>0</v>
      </c>
      <c r="AB359" s="106">
        <v>8713442.57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3304.18</v>
      </c>
      <c r="AJ359" s="106">
        <v>4978517.26</v>
      </c>
      <c r="AK359" s="126">
        <v>3731621.13</v>
      </c>
      <c r="AL359" s="107">
        <v>0</v>
      </c>
      <c r="AM359" s="119"/>
      <c r="AN359" s="103" t="s">
        <v>513</v>
      </c>
    </row>
    <row r="360" spans="1:40" s="104" customFormat="1" ht="19.5">
      <c r="A360" s="115" t="s">
        <v>327</v>
      </c>
      <c r="B360" s="105" t="s">
        <v>198</v>
      </c>
      <c r="C360" s="190" t="s">
        <v>512</v>
      </c>
      <c r="D360" s="191"/>
      <c r="E360" s="192"/>
      <c r="F360" s="162" t="s">
        <v>198</v>
      </c>
      <c r="G360" s="106">
        <v>64467516.68</v>
      </c>
      <c r="H360" s="106">
        <v>0</v>
      </c>
      <c r="I360" s="106">
        <v>64467516.68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2750000</v>
      </c>
      <c r="Q360" s="106">
        <v>47158586.68</v>
      </c>
      <c r="R360" s="106">
        <v>14558930</v>
      </c>
      <c r="S360" s="106">
        <v>0</v>
      </c>
      <c r="T360" s="115" t="str">
        <f t="shared" si="23"/>
        <v>Закупка товаров, работ и услуг для обеспечения государственных (муниципальных) нужд</v>
      </c>
      <c r="U360" s="105" t="str">
        <f t="shared" si="24"/>
        <v>200</v>
      </c>
      <c r="V360" s="190" t="str">
        <f t="shared" si="25"/>
        <v>00005030000000000</v>
      </c>
      <c r="W360" s="191"/>
      <c r="X360" s="192"/>
      <c r="Y360" s="162" t="str">
        <f t="shared" si="26"/>
        <v>200</v>
      </c>
      <c r="Z360" s="106">
        <v>8588466.16</v>
      </c>
      <c r="AA360" s="106">
        <v>0</v>
      </c>
      <c r="AB360" s="106">
        <v>8588466.16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3304.18</v>
      </c>
      <c r="AJ360" s="106">
        <v>4853635</v>
      </c>
      <c r="AK360" s="126">
        <v>3731526.98</v>
      </c>
      <c r="AL360" s="107">
        <v>0</v>
      </c>
      <c r="AM360" s="119"/>
      <c r="AN360" s="103" t="s">
        <v>514</v>
      </c>
    </row>
    <row r="361" spans="1:40" s="104" customFormat="1" ht="29.25">
      <c r="A361" s="115" t="s">
        <v>329</v>
      </c>
      <c r="B361" s="105" t="s">
        <v>198</v>
      </c>
      <c r="C361" s="190" t="s">
        <v>512</v>
      </c>
      <c r="D361" s="191"/>
      <c r="E361" s="192"/>
      <c r="F361" s="162" t="s">
        <v>330</v>
      </c>
      <c r="G361" s="106">
        <v>64467516.68</v>
      </c>
      <c r="H361" s="106">
        <v>0</v>
      </c>
      <c r="I361" s="106">
        <v>64467516.68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2750000</v>
      </c>
      <c r="Q361" s="106">
        <v>47158586.68</v>
      </c>
      <c r="R361" s="106">
        <v>14558930</v>
      </c>
      <c r="S361" s="106">
        <v>0</v>
      </c>
      <c r="T361" s="115" t="str">
        <f t="shared" si="23"/>
        <v>Иные закупки товаров, работ и услуг для обеспечения государственных (муниципальных) нужд</v>
      </c>
      <c r="U361" s="105" t="str">
        <f t="shared" si="24"/>
        <v>200</v>
      </c>
      <c r="V361" s="190" t="str">
        <f t="shared" si="25"/>
        <v>00005030000000000</v>
      </c>
      <c r="W361" s="191"/>
      <c r="X361" s="192"/>
      <c r="Y361" s="162" t="str">
        <f t="shared" si="26"/>
        <v>240</v>
      </c>
      <c r="Z361" s="106">
        <v>8588466.16</v>
      </c>
      <c r="AA361" s="106">
        <v>0</v>
      </c>
      <c r="AB361" s="106">
        <v>8588466.16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3304.18</v>
      </c>
      <c r="AJ361" s="106">
        <v>4853635</v>
      </c>
      <c r="AK361" s="126">
        <v>3731526.98</v>
      </c>
      <c r="AL361" s="107">
        <v>0</v>
      </c>
      <c r="AM361" s="119"/>
      <c r="AN361" s="103" t="s">
        <v>515</v>
      </c>
    </row>
    <row r="362" spans="1:40" s="104" customFormat="1" ht="29.25">
      <c r="A362" s="114" t="s">
        <v>332</v>
      </c>
      <c r="B362" s="110" t="s">
        <v>198</v>
      </c>
      <c r="C362" s="193" t="s">
        <v>512</v>
      </c>
      <c r="D362" s="180"/>
      <c r="E362" s="181"/>
      <c r="F362" s="163" t="s">
        <v>333</v>
      </c>
      <c r="G362" s="106">
        <v>64467516.68</v>
      </c>
      <c r="H362" s="111">
        <v>0</v>
      </c>
      <c r="I362" s="106">
        <v>64467516.68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2750000</v>
      </c>
      <c r="Q362" s="112">
        <v>47158586.68</v>
      </c>
      <c r="R362" s="112">
        <v>14558930</v>
      </c>
      <c r="S362" s="112">
        <v>0</v>
      </c>
      <c r="T362" s="143" t="str">
        <f t="shared" si="23"/>
        <v>Прочая закупка товаров, работ и услуг для обеспечения государственных (муниципальных) нужд</v>
      </c>
      <c r="U362" s="144" t="str">
        <f t="shared" si="24"/>
        <v>200</v>
      </c>
      <c r="V362" s="182" t="str">
        <f t="shared" si="25"/>
        <v>00005030000000000</v>
      </c>
      <c r="W362" s="194"/>
      <c r="X362" s="195"/>
      <c r="Y362" s="152" t="str">
        <f t="shared" si="26"/>
        <v>244</v>
      </c>
      <c r="Z362" s="106">
        <v>8588466.16</v>
      </c>
      <c r="AA362" s="111">
        <v>0</v>
      </c>
      <c r="AB362" s="106">
        <v>8588466.16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3304.18</v>
      </c>
      <c r="AJ362" s="112">
        <v>4853635</v>
      </c>
      <c r="AK362" s="128">
        <v>3731526.98</v>
      </c>
      <c r="AL362" s="113">
        <v>0</v>
      </c>
      <c r="AM362" s="161" t="str">
        <f>C362&amp;F362</f>
        <v>00005030000000000244</v>
      </c>
      <c r="AN362" s="103" t="str">
        <f>C362&amp;F362</f>
        <v>00005030000000000244</v>
      </c>
    </row>
    <row r="363" spans="1:40" s="104" customFormat="1" ht="19.5">
      <c r="A363" s="115" t="s">
        <v>398</v>
      </c>
      <c r="B363" s="105" t="s">
        <v>198</v>
      </c>
      <c r="C363" s="190" t="s">
        <v>512</v>
      </c>
      <c r="D363" s="191"/>
      <c r="E363" s="192"/>
      <c r="F363" s="162" t="s">
        <v>399</v>
      </c>
      <c r="G363" s="106">
        <v>124882.26</v>
      </c>
      <c r="H363" s="106">
        <v>0</v>
      </c>
      <c r="I363" s="106">
        <v>124882.26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124882.26</v>
      </c>
      <c r="R363" s="106">
        <v>0</v>
      </c>
      <c r="S363" s="106">
        <v>0</v>
      </c>
      <c r="T363" s="115" t="str">
        <f t="shared" si="23"/>
        <v>Предоставление субсидий бюджетным, автономным учреждениям и иным некоммерческим организациям</v>
      </c>
      <c r="U363" s="105" t="str">
        <f t="shared" si="24"/>
        <v>200</v>
      </c>
      <c r="V363" s="190" t="str">
        <f t="shared" si="25"/>
        <v>00005030000000000</v>
      </c>
      <c r="W363" s="191"/>
      <c r="X363" s="192"/>
      <c r="Y363" s="162" t="str">
        <f t="shared" si="26"/>
        <v>600</v>
      </c>
      <c r="Z363" s="106">
        <v>124882.26</v>
      </c>
      <c r="AA363" s="106">
        <v>0</v>
      </c>
      <c r="AB363" s="106">
        <v>124882.26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124882.26</v>
      </c>
      <c r="AK363" s="126">
        <v>0</v>
      </c>
      <c r="AL363" s="107">
        <v>0</v>
      </c>
      <c r="AM363" s="119"/>
      <c r="AN363" s="103" t="s">
        <v>516</v>
      </c>
    </row>
    <row r="364" spans="1:40" s="104" customFormat="1" ht="11.25">
      <c r="A364" s="115" t="s">
        <v>517</v>
      </c>
      <c r="B364" s="105" t="s">
        <v>198</v>
      </c>
      <c r="C364" s="190" t="s">
        <v>512</v>
      </c>
      <c r="D364" s="191"/>
      <c r="E364" s="192"/>
      <c r="F364" s="162" t="s">
        <v>206</v>
      </c>
      <c r="G364" s="106">
        <v>124882.26</v>
      </c>
      <c r="H364" s="106">
        <v>0</v>
      </c>
      <c r="I364" s="106">
        <v>124882.26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124882.26</v>
      </c>
      <c r="R364" s="106">
        <v>0</v>
      </c>
      <c r="S364" s="106">
        <v>0</v>
      </c>
      <c r="T364" s="115" t="str">
        <f t="shared" si="23"/>
        <v>Субсидии автономным учреждениям</v>
      </c>
      <c r="U364" s="105" t="str">
        <f t="shared" si="24"/>
        <v>200</v>
      </c>
      <c r="V364" s="190" t="str">
        <f t="shared" si="25"/>
        <v>00005030000000000</v>
      </c>
      <c r="W364" s="191"/>
      <c r="X364" s="192"/>
      <c r="Y364" s="162" t="str">
        <f t="shared" si="26"/>
        <v>620</v>
      </c>
      <c r="Z364" s="106">
        <v>124882.26</v>
      </c>
      <c r="AA364" s="106">
        <v>0</v>
      </c>
      <c r="AB364" s="106">
        <v>124882.26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124882.26</v>
      </c>
      <c r="AK364" s="126">
        <v>0</v>
      </c>
      <c r="AL364" s="107">
        <v>0</v>
      </c>
      <c r="AM364" s="119"/>
      <c r="AN364" s="103" t="s">
        <v>518</v>
      </c>
    </row>
    <row r="365" spans="1:40" s="104" customFormat="1" ht="11.25">
      <c r="A365" s="114" t="s">
        <v>519</v>
      </c>
      <c r="B365" s="110" t="s">
        <v>198</v>
      </c>
      <c r="C365" s="193" t="s">
        <v>512</v>
      </c>
      <c r="D365" s="180"/>
      <c r="E365" s="181"/>
      <c r="F365" s="163" t="s">
        <v>520</v>
      </c>
      <c r="G365" s="106">
        <v>124882.26</v>
      </c>
      <c r="H365" s="111">
        <v>0</v>
      </c>
      <c r="I365" s="106">
        <v>124882.26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124882.26</v>
      </c>
      <c r="R365" s="112">
        <v>0</v>
      </c>
      <c r="S365" s="112">
        <v>0</v>
      </c>
      <c r="T365" s="143" t="str">
        <f t="shared" si="23"/>
        <v>Субсидии автономным учреждениям на иные цели</v>
      </c>
      <c r="U365" s="144" t="str">
        <f t="shared" si="24"/>
        <v>200</v>
      </c>
      <c r="V365" s="182" t="str">
        <f t="shared" si="25"/>
        <v>00005030000000000</v>
      </c>
      <c r="W365" s="194"/>
      <c r="X365" s="195"/>
      <c r="Y365" s="152" t="str">
        <f t="shared" si="26"/>
        <v>622</v>
      </c>
      <c r="Z365" s="106">
        <v>124882.26</v>
      </c>
      <c r="AA365" s="111">
        <v>0</v>
      </c>
      <c r="AB365" s="106">
        <v>124882.26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124882.26</v>
      </c>
      <c r="AK365" s="128">
        <v>0</v>
      </c>
      <c r="AL365" s="113">
        <v>0</v>
      </c>
      <c r="AM365" s="161" t="str">
        <f>C365&amp;F365</f>
        <v>00005030000000000622</v>
      </c>
      <c r="AN365" s="103" t="str">
        <f>C365&amp;F365</f>
        <v>00005030000000000622</v>
      </c>
    </row>
    <row r="366" spans="1:40" s="104" customFormat="1" ht="11.25">
      <c r="A366" s="115" t="s">
        <v>349</v>
      </c>
      <c r="B366" s="105" t="s">
        <v>198</v>
      </c>
      <c r="C366" s="190" t="s">
        <v>512</v>
      </c>
      <c r="D366" s="191"/>
      <c r="E366" s="192"/>
      <c r="F366" s="162" t="s">
        <v>350</v>
      </c>
      <c r="G366" s="106">
        <v>16631.06</v>
      </c>
      <c r="H366" s="106">
        <v>0</v>
      </c>
      <c r="I366" s="106">
        <v>16631.06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16531.06</v>
      </c>
      <c r="R366" s="106">
        <v>100</v>
      </c>
      <c r="S366" s="106">
        <v>0</v>
      </c>
      <c r="T366" s="115" t="str">
        <f t="shared" si="23"/>
        <v>Иные бюджетные ассигнования</v>
      </c>
      <c r="U366" s="105" t="str">
        <f t="shared" si="24"/>
        <v>200</v>
      </c>
      <c r="V366" s="190" t="str">
        <f t="shared" si="25"/>
        <v>00005030000000000</v>
      </c>
      <c r="W366" s="191"/>
      <c r="X366" s="192"/>
      <c r="Y366" s="162" t="str">
        <f t="shared" si="26"/>
        <v>800</v>
      </c>
      <c r="Z366" s="106">
        <v>94.15</v>
      </c>
      <c r="AA366" s="106">
        <v>0</v>
      </c>
      <c r="AB366" s="106">
        <v>94.15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0</v>
      </c>
      <c r="AK366" s="126">
        <v>94.15</v>
      </c>
      <c r="AL366" s="107">
        <v>0</v>
      </c>
      <c r="AM366" s="119"/>
      <c r="AN366" s="103" t="s">
        <v>521</v>
      </c>
    </row>
    <row r="367" spans="1:40" s="104" customFormat="1" ht="11.25">
      <c r="A367" s="115" t="s">
        <v>407</v>
      </c>
      <c r="B367" s="105" t="s">
        <v>198</v>
      </c>
      <c r="C367" s="190" t="s">
        <v>512</v>
      </c>
      <c r="D367" s="191"/>
      <c r="E367" s="192"/>
      <c r="F367" s="162" t="s">
        <v>408</v>
      </c>
      <c r="G367" s="106">
        <v>16531.06</v>
      </c>
      <c r="H367" s="106">
        <v>0</v>
      </c>
      <c r="I367" s="106">
        <v>16531.06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16531.06</v>
      </c>
      <c r="R367" s="106">
        <v>0</v>
      </c>
      <c r="S367" s="106">
        <v>0</v>
      </c>
      <c r="T367" s="115" t="str">
        <f t="shared" si="23"/>
        <v>Исполнение судебных актов</v>
      </c>
      <c r="U367" s="105" t="str">
        <f t="shared" si="24"/>
        <v>200</v>
      </c>
      <c r="V367" s="190" t="str">
        <f t="shared" si="25"/>
        <v>00005030000000000</v>
      </c>
      <c r="W367" s="191"/>
      <c r="X367" s="192"/>
      <c r="Y367" s="162" t="str">
        <f t="shared" si="26"/>
        <v>830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522</v>
      </c>
    </row>
    <row r="368" spans="1:40" s="104" customFormat="1" ht="29.25">
      <c r="A368" s="114" t="s">
        <v>410</v>
      </c>
      <c r="B368" s="110" t="s">
        <v>198</v>
      </c>
      <c r="C368" s="193" t="s">
        <v>512</v>
      </c>
      <c r="D368" s="180"/>
      <c r="E368" s="181"/>
      <c r="F368" s="163" t="s">
        <v>411</v>
      </c>
      <c r="G368" s="106">
        <v>16531.06</v>
      </c>
      <c r="H368" s="111">
        <v>0</v>
      </c>
      <c r="I368" s="106">
        <v>16531.06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16531.06</v>
      </c>
      <c r="R368" s="112">
        <v>0</v>
      </c>
      <c r="S368" s="112">
        <v>0</v>
      </c>
      <c r="T368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68" s="144" t="str">
        <f t="shared" si="24"/>
        <v>200</v>
      </c>
      <c r="V368" s="182" t="str">
        <f t="shared" si="25"/>
        <v>00005030000000000</v>
      </c>
      <c r="W368" s="194"/>
      <c r="X368" s="195"/>
      <c r="Y368" s="152" t="str">
        <f t="shared" si="26"/>
        <v>831</v>
      </c>
      <c r="Z368" s="106">
        <v>0</v>
      </c>
      <c r="AA368" s="111">
        <v>0</v>
      </c>
      <c r="AB368" s="106">
        <v>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0</v>
      </c>
      <c r="AK368" s="128">
        <v>0</v>
      </c>
      <c r="AL368" s="113">
        <v>0</v>
      </c>
      <c r="AM368" s="161" t="str">
        <f>C368&amp;F368</f>
        <v>00005030000000000831</v>
      </c>
      <c r="AN368" s="103" t="str">
        <f>C368&amp;F368</f>
        <v>00005030000000000831</v>
      </c>
    </row>
    <row r="369" spans="1:40" s="104" customFormat="1" ht="11.25">
      <c r="A369" s="115" t="s">
        <v>352</v>
      </c>
      <c r="B369" s="105" t="s">
        <v>198</v>
      </c>
      <c r="C369" s="190" t="s">
        <v>512</v>
      </c>
      <c r="D369" s="191"/>
      <c r="E369" s="192"/>
      <c r="F369" s="162" t="s">
        <v>353</v>
      </c>
      <c r="G369" s="106">
        <v>100</v>
      </c>
      <c r="H369" s="106">
        <v>0</v>
      </c>
      <c r="I369" s="106">
        <v>100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0</v>
      </c>
      <c r="R369" s="106">
        <v>100</v>
      </c>
      <c r="S369" s="106">
        <v>0</v>
      </c>
      <c r="T369" s="115" t="str">
        <f t="shared" si="23"/>
        <v>Уплата налогов, сборов и иных платежей</v>
      </c>
      <c r="U369" s="105" t="str">
        <f t="shared" si="24"/>
        <v>200</v>
      </c>
      <c r="V369" s="190" t="str">
        <f t="shared" si="25"/>
        <v>00005030000000000</v>
      </c>
      <c r="W369" s="191"/>
      <c r="X369" s="192"/>
      <c r="Y369" s="162" t="str">
        <f t="shared" si="26"/>
        <v>850</v>
      </c>
      <c r="Z369" s="106">
        <v>94.15</v>
      </c>
      <c r="AA369" s="106">
        <v>0</v>
      </c>
      <c r="AB369" s="106">
        <v>94.15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94.15</v>
      </c>
      <c r="AL369" s="107">
        <v>0</v>
      </c>
      <c r="AM369" s="119"/>
      <c r="AN369" s="103" t="s">
        <v>523</v>
      </c>
    </row>
    <row r="370" spans="1:40" s="104" customFormat="1" ht="11.25">
      <c r="A370" s="114" t="s">
        <v>359</v>
      </c>
      <c r="B370" s="110" t="s">
        <v>198</v>
      </c>
      <c r="C370" s="193" t="s">
        <v>512</v>
      </c>
      <c r="D370" s="180"/>
      <c r="E370" s="181"/>
      <c r="F370" s="163" t="s">
        <v>360</v>
      </c>
      <c r="G370" s="106">
        <v>100</v>
      </c>
      <c r="H370" s="111">
        <v>0</v>
      </c>
      <c r="I370" s="106">
        <v>100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0</v>
      </c>
      <c r="R370" s="112">
        <v>100</v>
      </c>
      <c r="S370" s="112">
        <v>0</v>
      </c>
      <c r="T370" s="143" t="str">
        <f t="shared" si="23"/>
        <v>Уплата иных платежей</v>
      </c>
      <c r="U370" s="144" t="str">
        <f t="shared" si="24"/>
        <v>200</v>
      </c>
      <c r="V370" s="182" t="str">
        <f t="shared" si="25"/>
        <v>00005030000000000</v>
      </c>
      <c r="W370" s="194"/>
      <c r="X370" s="195"/>
      <c r="Y370" s="152" t="str">
        <f t="shared" si="26"/>
        <v>853</v>
      </c>
      <c r="Z370" s="106">
        <v>94.15</v>
      </c>
      <c r="AA370" s="111">
        <v>0</v>
      </c>
      <c r="AB370" s="106">
        <v>94.15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94.15</v>
      </c>
      <c r="AL370" s="113">
        <v>0</v>
      </c>
      <c r="AM370" s="161" t="str">
        <f>C370&amp;F370</f>
        <v>00005030000000000853</v>
      </c>
      <c r="AN370" s="103" t="str">
        <f>C370&amp;F370</f>
        <v>00005030000000000853</v>
      </c>
    </row>
    <row r="371" spans="1:40" s="104" customFormat="1" ht="19.5">
      <c r="A371" s="115" t="s">
        <v>524</v>
      </c>
      <c r="B371" s="105" t="s">
        <v>198</v>
      </c>
      <c r="C371" s="190" t="s">
        <v>525</v>
      </c>
      <c r="D371" s="191"/>
      <c r="E371" s="192"/>
      <c r="F371" s="162" t="s">
        <v>305</v>
      </c>
      <c r="G371" s="106">
        <v>10042540</v>
      </c>
      <c r="H371" s="106">
        <v>0</v>
      </c>
      <c r="I371" s="106">
        <v>10042540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10042540</v>
      </c>
      <c r="R371" s="106">
        <v>0</v>
      </c>
      <c r="S371" s="106">
        <v>0</v>
      </c>
      <c r="T371" s="115" t="str">
        <f t="shared" si="23"/>
        <v>Другие вопросы в области жилищно-коммунального хозяйства</v>
      </c>
      <c r="U371" s="105" t="str">
        <f t="shared" si="24"/>
        <v>200</v>
      </c>
      <c r="V371" s="190" t="str">
        <f t="shared" si="25"/>
        <v>00005050000000000</v>
      </c>
      <c r="W371" s="191"/>
      <c r="X371" s="192"/>
      <c r="Y371" s="162" t="str">
        <f t="shared" si="26"/>
        <v>000</v>
      </c>
      <c r="Z371" s="106">
        <v>1199428.92</v>
      </c>
      <c r="AA371" s="106">
        <v>0</v>
      </c>
      <c r="AB371" s="106">
        <v>1199428.92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1199428.92</v>
      </c>
      <c r="AK371" s="126">
        <v>0</v>
      </c>
      <c r="AL371" s="107">
        <v>0</v>
      </c>
      <c r="AM371" s="119"/>
      <c r="AN371" s="103" t="s">
        <v>526</v>
      </c>
    </row>
    <row r="372" spans="1:40" s="104" customFormat="1" ht="48.75">
      <c r="A372" s="115" t="s">
        <v>310</v>
      </c>
      <c r="B372" s="105" t="s">
        <v>198</v>
      </c>
      <c r="C372" s="190" t="s">
        <v>525</v>
      </c>
      <c r="D372" s="191"/>
      <c r="E372" s="192"/>
      <c r="F372" s="162" t="s">
        <v>311</v>
      </c>
      <c r="G372" s="106">
        <v>8646240</v>
      </c>
      <c r="H372" s="106">
        <v>0</v>
      </c>
      <c r="I372" s="106">
        <v>8646240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8646240</v>
      </c>
      <c r="R372" s="106">
        <v>0</v>
      </c>
      <c r="S372" s="106">
        <v>0</v>
      </c>
      <c r="T372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2" s="105" t="str">
        <f t="shared" si="24"/>
        <v>200</v>
      </c>
      <c r="V372" s="190" t="str">
        <f t="shared" si="25"/>
        <v>00005050000000000</v>
      </c>
      <c r="W372" s="191"/>
      <c r="X372" s="192"/>
      <c r="Y372" s="162" t="str">
        <f t="shared" si="26"/>
        <v>100</v>
      </c>
      <c r="Z372" s="106">
        <v>984031.58</v>
      </c>
      <c r="AA372" s="106">
        <v>0</v>
      </c>
      <c r="AB372" s="106">
        <v>984031.58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984031.58</v>
      </c>
      <c r="AK372" s="126">
        <v>0</v>
      </c>
      <c r="AL372" s="107">
        <v>0</v>
      </c>
      <c r="AM372" s="119"/>
      <c r="AN372" s="103" t="s">
        <v>527</v>
      </c>
    </row>
    <row r="373" spans="1:40" s="104" customFormat="1" ht="19.5">
      <c r="A373" s="115" t="s">
        <v>386</v>
      </c>
      <c r="B373" s="105" t="s">
        <v>198</v>
      </c>
      <c r="C373" s="190" t="s">
        <v>525</v>
      </c>
      <c r="D373" s="191"/>
      <c r="E373" s="192"/>
      <c r="F373" s="162" t="s">
        <v>387</v>
      </c>
      <c r="G373" s="106">
        <v>8646240</v>
      </c>
      <c r="H373" s="106">
        <v>0</v>
      </c>
      <c r="I373" s="106">
        <v>8646240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0</v>
      </c>
      <c r="Q373" s="106">
        <v>8646240</v>
      </c>
      <c r="R373" s="106">
        <v>0</v>
      </c>
      <c r="S373" s="106">
        <v>0</v>
      </c>
      <c r="T373" s="115" t="str">
        <f t="shared" si="23"/>
        <v>Расходы на выплаты персоналу казенных учреждений</v>
      </c>
      <c r="U373" s="105" t="str">
        <f t="shared" si="24"/>
        <v>200</v>
      </c>
      <c r="V373" s="190" t="str">
        <f t="shared" si="25"/>
        <v>00005050000000000</v>
      </c>
      <c r="W373" s="191"/>
      <c r="X373" s="192"/>
      <c r="Y373" s="162" t="str">
        <f t="shared" si="26"/>
        <v>110</v>
      </c>
      <c r="Z373" s="106">
        <v>984031.58</v>
      </c>
      <c r="AA373" s="106">
        <v>0</v>
      </c>
      <c r="AB373" s="106">
        <v>984031.58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0</v>
      </c>
      <c r="AJ373" s="106">
        <v>984031.58</v>
      </c>
      <c r="AK373" s="126">
        <v>0</v>
      </c>
      <c r="AL373" s="107">
        <v>0</v>
      </c>
      <c r="AM373" s="119"/>
      <c r="AN373" s="103" t="s">
        <v>528</v>
      </c>
    </row>
    <row r="374" spans="1:40" s="104" customFormat="1" ht="11.25">
      <c r="A374" s="114" t="s">
        <v>389</v>
      </c>
      <c r="B374" s="110" t="s">
        <v>198</v>
      </c>
      <c r="C374" s="193" t="s">
        <v>525</v>
      </c>
      <c r="D374" s="180"/>
      <c r="E374" s="181"/>
      <c r="F374" s="163" t="s">
        <v>390</v>
      </c>
      <c r="G374" s="106">
        <v>6633060</v>
      </c>
      <c r="H374" s="111">
        <v>0</v>
      </c>
      <c r="I374" s="106">
        <v>6633060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6633060</v>
      </c>
      <c r="R374" s="112">
        <v>0</v>
      </c>
      <c r="S374" s="112">
        <v>0</v>
      </c>
      <c r="T374" s="143" t="str">
        <f t="shared" si="23"/>
        <v>Фонд оплаты труда учреждений</v>
      </c>
      <c r="U374" s="144" t="str">
        <f t="shared" si="24"/>
        <v>200</v>
      </c>
      <c r="V374" s="182" t="str">
        <f t="shared" si="25"/>
        <v>00005050000000000</v>
      </c>
      <c r="W374" s="194"/>
      <c r="X374" s="195"/>
      <c r="Y374" s="152" t="str">
        <f t="shared" si="26"/>
        <v>111</v>
      </c>
      <c r="Z374" s="106">
        <v>802430.55</v>
      </c>
      <c r="AA374" s="111">
        <v>0</v>
      </c>
      <c r="AB374" s="106">
        <v>802430.55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802430.55</v>
      </c>
      <c r="AK374" s="128">
        <v>0</v>
      </c>
      <c r="AL374" s="113">
        <v>0</v>
      </c>
      <c r="AM374" s="161" t="str">
        <f>C374&amp;F374</f>
        <v>00005050000000000111</v>
      </c>
      <c r="AN374" s="103" t="str">
        <f>C374&amp;F374</f>
        <v>00005050000000000111</v>
      </c>
    </row>
    <row r="375" spans="1:40" s="104" customFormat="1" ht="19.5">
      <c r="A375" s="114" t="s">
        <v>391</v>
      </c>
      <c r="B375" s="110" t="s">
        <v>198</v>
      </c>
      <c r="C375" s="193" t="s">
        <v>525</v>
      </c>
      <c r="D375" s="180"/>
      <c r="E375" s="181"/>
      <c r="F375" s="163" t="s">
        <v>392</v>
      </c>
      <c r="G375" s="106">
        <v>10000</v>
      </c>
      <c r="H375" s="111">
        <v>0</v>
      </c>
      <c r="I375" s="106">
        <v>10000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10000</v>
      </c>
      <c r="R375" s="112">
        <v>0</v>
      </c>
      <c r="S375" s="112">
        <v>0</v>
      </c>
      <c r="T375" s="143" t="str">
        <f t="shared" si="23"/>
        <v>Иные выплаты персоналу учреждений, за исключением фонда оплаты труда</v>
      </c>
      <c r="U375" s="144" t="str">
        <f t="shared" si="24"/>
        <v>200</v>
      </c>
      <c r="V375" s="182" t="str">
        <f t="shared" si="25"/>
        <v>00005050000000000</v>
      </c>
      <c r="W375" s="194"/>
      <c r="X375" s="195"/>
      <c r="Y375" s="152" t="str">
        <f t="shared" si="26"/>
        <v>112</v>
      </c>
      <c r="Z375" s="106">
        <v>7670</v>
      </c>
      <c r="AA375" s="111">
        <v>0</v>
      </c>
      <c r="AB375" s="106">
        <v>7670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7670</v>
      </c>
      <c r="AK375" s="128">
        <v>0</v>
      </c>
      <c r="AL375" s="113">
        <v>0</v>
      </c>
      <c r="AM375" s="161" t="str">
        <f>C375&amp;F375</f>
        <v>00005050000000000112</v>
      </c>
      <c r="AN375" s="103" t="str">
        <f>C375&amp;F375</f>
        <v>00005050000000000112</v>
      </c>
    </row>
    <row r="376" spans="1:40" s="104" customFormat="1" ht="29.25">
      <c r="A376" s="114" t="s">
        <v>393</v>
      </c>
      <c r="B376" s="110" t="s">
        <v>198</v>
      </c>
      <c r="C376" s="193" t="s">
        <v>525</v>
      </c>
      <c r="D376" s="180"/>
      <c r="E376" s="181"/>
      <c r="F376" s="163" t="s">
        <v>394</v>
      </c>
      <c r="G376" s="106">
        <v>2003180</v>
      </c>
      <c r="H376" s="111">
        <v>0</v>
      </c>
      <c r="I376" s="106">
        <v>2003180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112">
        <v>2003180</v>
      </c>
      <c r="R376" s="112">
        <v>0</v>
      </c>
      <c r="S376" s="112">
        <v>0</v>
      </c>
      <c r="T376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6" s="144" t="str">
        <f t="shared" si="24"/>
        <v>200</v>
      </c>
      <c r="V376" s="182" t="str">
        <f t="shared" si="25"/>
        <v>00005050000000000</v>
      </c>
      <c r="W376" s="194"/>
      <c r="X376" s="195"/>
      <c r="Y376" s="152" t="str">
        <f t="shared" si="26"/>
        <v>119</v>
      </c>
      <c r="Z376" s="106">
        <v>173931.03</v>
      </c>
      <c r="AA376" s="111">
        <v>0</v>
      </c>
      <c r="AB376" s="106">
        <v>173931.03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173931.03</v>
      </c>
      <c r="AK376" s="128">
        <v>0</v>
      </c>
      <c r="AL376" s="113">
        <v>0</v>
      </c>
      <c r="AM376" s="161" t="str">
        <f>C376&amp;F376</f>
        <v>00005050000000000119</v>
      </c>
      <c r="AN376" s="103" t="str">
        <f>C376&amp;F376</f>
        <v>00005050000000000119</v>
      </c>
    </row>
    <row r="377" spans="1:40" s="104" customFormat="1" ht="19.5">
      <c r="A377" s="115" t="s">
        <v>327</v>
      </c>
      <c r="B377" s="105" t="s">
        <v>198</v>
      </c>
      <c r="C377" s="190" t="s">
        <v>525</v>
      </c>
      <c r="D377" s="191"/>
      <c r="E377" s="192"/>
      <c r="F377" s="162" t="s">
        <v>198</v>
      </c>
      <c r="G377" s="106">
        <v>1271300</v>
      </c>
      <c r="H377" s="106">
        <v>0</v>
      </c>
      <c r="I377" s="106">
        <v>1271300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1271300</v>
      </c>
      <c r="R377" s="106">
        <v>0</v>
      </c>
      <c r="S377" s="106">
        <v>0</v>
      </c>
      <c r="T377" s="115" t="str">
        <f t="shared" si="23"/>
        <v>Закупка товаров, работ и услуг для обеспечения государственных (муниципальных) нужд</v>
      </c>
      <c r="U377" s="105" t="str">
        <f t="shared" si="24"/>
        <v>200</v>
      </c>
      <c r="V377" s="190" t="str">
        <f t="shared" si="25"/>
        <v>00005050000000000</v>
      </c>
      <c r="W377" s="191"/>
      <c r="X377" s="192"/>
      <c r="Y377" s="162" t="str">
        <f t="shared" si="26"/>
        <v>200</v>
      </c>
      <c r="Z377" s="106">
        <v>156526.34</v>
      </c>
      <c r="AA377" s="106">
        <v>0</v>
      </c>
      <c r="AB377" s="106">
        <v>156526.34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156526.34</v>
      </c>
      <c r="AK377" s="126">
        <v>0</v>
      </c>
      <c r="AL377" s="107">
        <v>0</v>
      </c>
      <c r="AM377" s="119"/>
      <c r="AN377" s="103" t="s">
        <v>529</v>
      </c>
    </row>
    <row r="378" spans="1:40" s="104" customFormat="1" ht="29.25">
      <c r="A378" s="115" t="s">
        <v>329</v>
      </c>
      <c r="B378" s="105" t="s">
        <v>198</v>
      </c>
      <c r="C378" s="190" t="s">
        <v>525</v>
      </c>
      <c r="D378" s="191"/>
      <c r="E378" s="192"/>
      <c r="F378" s="162" t="s">
        <v>330</v>
      </c>
      <c r="G378" s="106">
        <v>1271300</v>
      </c>
      <c r="H378" s="106">
        <v>0</v>
      </c>
      <c r="I378" s="106">
        <v>1271300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1271300</v>
      </c>
      <c r="R378" s="106">
        <v>0</v>
      </c>
      <c r="S378" s="106">
        <v>0</v>
      </c>
      <c r="T378" s="115" t="str">
        <f t="shared" si="23"/>
        <v>Иные закупки товаров, работ и услуг для обеспечения государственных (муниципальных) нужд</v>
      </c>
      <c r="U378" s="105" t="str">
        <f t="shared" si="24"/>
        <v>200</v>
      </c>
      <c r="V378" s="190" t="str">
        <f t="shared" si="25"/>
        <v>00005050000000000</v>
      </c>
      <c r="W378" s="191"/>
      <c r="X378" s="192"/>
      <c r="Y378" s="162" t="str">
        <f t="shared" si="26"/>
        <v>240</v>
      </c>
      <c r="Z378" s="106">
        <v>156526.34</v>
      </c>
      <c r="AA378" s="106">
        <v>0</v>
      </c>
      <c r="AB378" s="106">
        <v>156526.34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156526.34</v>
      </c>
      <c r="AK378" s="126">
        <v>0</v>
      </c>
      <c r="AL378" s="107">
        <v>0</v>
      </c>
      <c r="AM378" s="119"/>
      <c r="AN378" s="103" t="s">
        <v>530</v>
      </c>
    </row>
    <row r="379" spans="1:40" s="104" customFormat="1" ht="29.25">
      <c r="A379" s="114" t="s">
        <v>332</v>
      </c>
      <c r="B379" s="110" t="s">
        <v>198</v>
      </c>
      <c r="C379" s="193" t="s">
        <v>525</v>
      </c>
      <c r="D379" s="180"/>
      <c r="E379" s="181"/>
      <c r="F379" s="163" t="s">
        <v>333</v>
      </c>
      <c r="G379" s="106">
        <v>1271300</v>
      </c>
      <c r="H379" s="111">
        <v>0</v>
      </c>
      <c r="I379" s="106">
        <v>1271300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1271300</v>
      </c>
      <c r="R379" s="112">
        <v>0</v>
      </c>
      <c r="S379" s="112">
        <v>0</v>
      </c>
      <c r="T379" s="143" t="str">
        <f t="shared" si="23"/>
        <v>Прочая закупка товаров, работ и услуг для обеспечения государственных (муниципальных) нужд</v>
      </c>
      <c r="U379" s="144" t="str">
        <f t="shared" si="24"/>
        <v>200</v>
      </c>
      <c r="V379" s="182" t="str">
        <f t="shared" si="25"/>
        <v>00005050000000000</v>
      </c>
      <c r="W379" s="194"/>
      <c r="X379" s="195"/>
      <c r="Y379" s="152" t="str">
        <f t="shared" si="26"/>
        <v>244</v>
      </c>
      <c r="Z379" s="106">
        <v>156526.34</v>
      </c>
      <c r="AA379" s="111">
        <v>0</v>
      </c>
      <c r="AB379" s="106">
        <v>156526.34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156526.34</v>
      </c>
      <c r="AK379" s="128">
        <v>0</v>
      </c>
      <c r="AL379" s="113">
        <v>0</v>
      </c>
      <c r="AM379" s="161" t="str">
        <f>C379&amp;F379</f>
        <v>00005050000000000244</v>
      </c>
      <c r="AN379" s="103" t="str">
        <f>C379&amp;F379</f>
        <v>00005050000000000244</v>
      </c>
    </row>
    <row r="380" spans="1:40" s="104" customFormat="1" ht="11.25">
      <c r="A380" s="115" t="s">
        <v>349</v>
      </c>
      <c r="B380" s="105" t="s">
        <v>198</v>
      </c>
      <c r="C380" s="190" t="s">
        <v>525</v>
      </c>
      <c r="D380" s="191"/>
      <c r="E380" s="192"/>
      <c r="F380" s="162" t="s">
        <v>350</v>
      </c>
      <c r="G380" s="106">
        <v>125000</v>
      </c>
      <c r="H380" s="106">
        <v>0</v>
      </c>
      <c r="I380" s="106">
        <v>125000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125000</v>
      </c>
      <c r="R380" s="106">
        <v>0</v>
      </c>
      <c r="S380" s="106">
        <v>0</v>
      </c>
      <c r="T380" s="115" t="str">
        <f t="shared" si="23"/>
        <v>Иные бюджетные ассигнования</v>
      </c>
      <c r="U380" s="105" t="str">
        <f t="shared" si="24"/>
        <v>200</v>
      </c>
      <c r="V380" s="190" t="str">
        <f t="shared" si="25"/>
        <v>00005050000000000</v>
      </c>
      <c r="W380" s="191"/>
      <c r="X380" s="192"/>
      <c r="Y380" s="162" t="str">
        <f t="shared" si="26"/>
        <v>800</v>
      </c>
      <c r="Z380" s="106">
        <v>58871</v>
      </c>
      <c r="AA380" s="106">
        <v>0</v>
      </c>
      <c r="AB380" s="106">
        <v>58871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58871</v>
      </c>
      <c r="AK380" s="126">
        <v>0</v>
      </c>
      <c r="AL380" s="107">
        <v>0</v>
      </c>
      <c r="AM380" s="119"/>
      <c r="AN380" s="103" t="s">
        <v>531</v>
      </c>
    </row>
    <row r="381" spans="1:40" s="104" customFormat="1" ht="11.25">
      <c r="A381" s="115" t="s">
        <v>352</v>
      </c>
      <c r="B381" s="105" t="s">
        <v>198</v>
      </c>
      <c r="C381" s="190" t="s">
        <v>525</v>
      </c>
      <c r="D381" s="191"/>
      <c r="E381" s="192"/>
      <c r="F381" s="162" t="s">
        <v>353</v>
      </c>
      <c r="G381" s="106">
        <v>125000</v>
      </c>
      <c r="H381" s="106">
        <v>0</v>
      </c>
      <c r="I381" s="106">
        <v>125000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125000</v>
      </c>
      <c r="R381" s="106">
        <v>0</v>
      </c>
      <c r="S381" s="106">
        <v>0</v>
      </c>
      <c r="T381" s="115" t="str">
        <f t="shared" si="23"/>
        <v>Уплата налогов, сборов и иных платежей</v>
      </c>
      <c r="U381" s="105" t="str">
        <f t="shared" si="24"/>
        <v>200</v>
      </c>
      <c r="V381" s="190" t="str">
        <f t="shared" si="25"/>
        <v>00005050000000000</v>
      </c>
      <c r="W381" s="191"/>
      <c r="X381" s="192"/>
      <c r="Y381" s="162" t="str">
        <f t="shared" si="26"/>
        <v>850</v>
      </c>
      <c r="Z381" s="106">
        <v>58871</v>
      </c>
      <c r="AA381" s="106">
        <v>0</v>
      </c>
      <c r="AB381" s="106">
        <v>58871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58871</v>
      </c>
      <c r="AK381" s="126">
        <v>0</v>
      </c>
      <c r="AL381" s="107">
        <v>0</v>
      </c>
      <c r="AM381" s="119"/>
      <c r="AN381" s="103" t="s">
        <v>532</v>
      </c>
    </row>
    <row r="382" spans="1:40" s="104" customFormat="1" ht="11.25">
      <c r="A382" s="114" t="s">
        <v>357</v>
      </c>
      <c r="B382" s="110" t="s">
        <v>198</v>
      </c>
      <c r="C382" s="193" t="s">
        <v>525</v>
      </c>
      <c r="D382" s="180"/>
      <c r="E382" s="181"/>
      <c r="F382" s="163" t="s">
        <v>358</v>
      </c>
      <c r="G382" s="106">
        <v>25000</v>
      </c>
      <c r="H382" s="111">
        <v>0</v>
      </c>
      <c r="I382" s="106">
        <v>25000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25000</v>
      </c>
      <c r="R382" s="112">
        <v>0</v>
      </c>
      <c r="S382" s="112">
        <v>0</v>
      </c>
      <c r="T382" s="143" t="str">
        <f t="shared" si="23"/>
        <v>Уплата прочих налогов, сборов</v>
      </c>
      <c r="U382" s="144" t="str">
        <f t="shared" si="24"/>
        <v>200</v>
      </c>
      <c r="V382" s="182" t="str">
        <f t="shared" si="25"/>
        <v>00005050000000000</v>
      </c>
      <c r="W382" s="194"/>
      <c r="X382" s="195"/>
      <c r="Y382" s="152" t="str">
        <f t="shared" si="26"/>
        <v>852</v>
      </c>
      <c r="Z382" s="106">
        <v>4871</v>
      </c>
      <c r="AA382" s="111">
        <v>0</v>
      </c>
      <c r="AB382" s="106">
        <v>4871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4871</v>
      </c>
      <c r="AK382" s="128">
        <v>0</v>
      </c>
      <c r="AL382" s="113">
        <v>0</v>
      </c>
      <c r="AM382" s="161" t="str">
        <f>C382&amp;F382</f>
        <v>00005050000000000852</v>
      </c>
      <c r="AN382" s="103" t="str">
        <f>C382&amp;F382</f>
        <v>00005050000000000852</v>
      </c>
    </row>
    <row r="383" spans="1:40" s="104" customFormat="1" ht="11.25">
      <c r="A383" s="114" t="s">
        <v>359</v>
      </c>
      <c r="B383" s="110" t="s">
        <v>198</v>
      </c>
      <c r="C383" s="193" t="s">
        <v>525</v>
      </c>
      <c r="D383" s="180"/>
      <c r="E383" s="181"/>
      <c r="F383" s="163" t="s">
        <v>360</v>
      </c>
      <c r="G383" s="106">
        <v>100000</v>
      </c>
      <c r="H383" s="111">
        <v>0</v>
      </c>
      <c r="I383" s="106">
        <v>100000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100000</v>
      </c>
      <c r="R383" s="112">
        <v>0</v>
      </c>
      <c r="S383" s="112">
        <v>0</v>
      </c>
      <c r="T383" s="143" t="str">
        <f t="shared" si="23"/>
        <v>Уплата иных платежей</v>
      </c>
      <c r="U383" s="144" t="str">
        <f t="shared" si="24"/>
        <v>200</v>
      </c>
      <c r="V383" s="182" t="str">
        <f t="shared" si="25"/>
        <v>00005050000000000</v>
      </c>
      <c r="W383" s="194"/>
      <c r="X383" s="195"/>
      <c r="Y383" s="152" t="str">
        <f t="shared" si="26"/>
        <v>853</v>
      </c>
      <c r="Z383" s="106">
        <v>54000</v>
      </c>
      <c r="AA383" s="111">
        <v>0</v>
      </c>
      <c r="AB383" s="106">
        <v>54000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54000</v>
      </c>
      <c r="AK383" s="128">
        <v>0</v>
      </c>
      <c r="AL383" s="113">
        <v>0</v>
      </c>
      <c r="AM383" s="161" t="str">
        <f>C383&amp;F383</f>
        <v>00005050000000000853</v>
      </c>
      <c r="AN383" s="103" t="str">
        <f>C383&amp;F383</f>
        <v>00005050000000000853</v>
      </c>
    </row>
    <row r="384" spans="1:40" s="104" customFormat="1" ht="11.25">
      <c r="A384" s="115" t="s">
        <v>533</v>
      </c>
      <c r="B384" s="105" t="s">
        <v>198</v>
      </c>
      <c r="C384" s="190" t="s">
        <v>534</v>
      </c>
      <c r="D384" s="191"/>
      <c r="E384" s="192"/>
      <c r="F384" s="162" t="s">
        <v>305</v>
      </c>
      <c r="G384" s="106">
        <v>630017300</v>
      </c>
      <c r="H384" s="106">
        <v>0</v>
      </c>
      <c r="I384" s="106">
        <v>630017300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627511100</v>
      </c>
      <c r="Q384" s="106">
        <v>2310000</v>
      </c>
      <c r="R384" s="106">
        <v>196200</v>
      </c>
      <c r="S384" s="106">
        <v>0</v>
      </c>
      <c r="T384" s="115" t="str">
        <f t="shared" si="23"/>
        <v>ОБРАЗОВАНИЕ</v>
      </c>
      <c r="U384" s="105" t="str">
        <f t="shared" si="24"/>
        <v>200</v>
      </c>
      <c r="V384" s="190" t="str">
        <f t="shared" si="25"/>
        <v>00007000000000000</v>
      </c>
      <c r="W384" s="191"/>
      <c r="X384" s="192"/>
      <c r="Y384" s="162" t="str">
        <f t="shared" si="26"/>
        <v>000</v>
      </c>
      <c r="Z384" s="106">
        <v>84501933.88</v>
      </c>
      <c r="AA384" s="106">
        <v>0</v>
      </c>
      <c r="AB384" s="106">
        <v>84501933.88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84143786.27</v>
      </c>
      <c r="AJ384" s="106">
        <v>274147.61</v>
      </c>
      <c r="AK384" s="126">
        <v>84000</v>
      </c>
      <c r="AL384" s="107">
        <v>0</v>
      </c>
      <c r="AM384" s="119"/>
      <c r="AN384" s="103" t="s">
        <v>535</v>
      </c>
    </row>
    <row r="385" spans="1:40" s="104" customFormat="1" ht="11.25">
      <c r="A385" s="115" t="s">
        <v>536</v>
      </c>
      <c r="B385" s="105" t="s">
        <v>198</v>
      </c>
      <c r="C385" s="190" t="s">
        <v>537</v>
      </c>
      <c r="D385" s="191"/>
      <c r="E385" s="192"/>
      <c r="F385" s="162" t="s">
        <v>305</v>
      </c>
      <c r="G385" s="106">
        <v>256584382.83</v>
      </c>
      <c r="H385" s="106">
        <v>0</v>
      </c>
      <c r="I385" s="106">
        <v>256584382.83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256584382.83</v>
      </c>
      <c r="Q385" s="106">
        <v>0</v>
      </c>
      <c r="R385" s="106">
        <v>0</v>
      </c>
      <c r="S385" s="106">
        <v>0</v>
      </c>
      <c r="T385" s="115" t="str">
        <f t="shared" si="23"/>
        <v>Дошкольное образование</v>
      </c>
      <c r="U385" s="105" t="str">
        <f t="shared" si="24"/>
        <v>200</v>
      </c>
      <c r="V385" s="190" t="str">
        <f t="shared" si="25"/>
        <v>00007010000000000</v>
      </c>
      <c r="W385" s="191"/>
      <c r="X385" s="192"/>
      <c r="Y385" s="162" t="str">
        <f t="shared" si="26"/>
        <v>000</v>
      </c>
      <c r="Z385" s="106">
        <v>34033624.04</v>
      </c>
      <c r="AA385" s="106">
        <v>0</v>
      </c>
      <c r="AB385" s="106">
        <v>34033624.04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34033624.04</v>
      </c>
      <c r="AJ385" s="106">
        <v>0</v>
      </c>
      <c r="AK385" s="126">
        <v>0</v>
      </c>
      <c r="AL385" s="107">
        <v>0</v>
      </c>
      <c r="AM385" s="119"/>
      <c r="AN385" s="103" t="s">
        <v>538</v>
      </c>
    </row>
    <row r="386" spans="1:40" s="104" customFormat="1" ht="19.5">
      <c r="A386" s="115" t="s">
        <v>398</v>
      </c>
      <c r="B386" s="105" t="s">
        <v>198</v>
      </c>
      <c r="C386" s="190" t="s">
        <v>537</v>
      </c>
      <c r="D386" s="191"/>
      <c r="E386" s="192"/>
      <c r="F386" s="162" t="s">
        <v>399</v>
      </c>
      <c r="G386" s="106">
        <v>256584382.83</v>
      </c>
      <c r="H386" s="106">
        <v>0</v>
      </c>
      <c r="I386" s="106">
        <v>256584382.83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256584382.83</v>
      </c>
      <c r="Q386" s="106">
        <v>0</v>
      </c>
      <c r="R386" s="106">
        <v>0</v>
      </c>
      <c r="S386" s="106">
        <v>0</v>
      </c>
      <c r="T386" s="115" t="str">
        <f t="shared" si="23"/>
        <v>Предоставление субсидий бюджетным, автономным учреждениям и иным некоммерческим организациям</v>
      </c>
      <c r="U386" s="105" t="str">
        <f t="shared" si="24"/>
        <v>200</v>
      </c>
      <c r="V386" s="190" t="str">
        <f t="shared" si="25"/>
        <v>00007010000000000</v>
      </c>
      <c r="W386" s="191"/>
      <c r="X386" s="192"/>
      <c r="Y386" s="162" t="str">
        <f t="shared" si="26"/>
        <v>600</v>
      </c>
      <c r="Z386" s="106">
        <v>34033624.04</v>
      </c>
      <c r="AA386" s="106">
        <v>0</v>
      </c>
      <c r="AB386" s="106">
        <v>34033624.04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34033624.04</v>
      </c>
      <c r="AJ386" s="106">
        <v>0</v>
      </c>
      <c r="AK386" s="126">
        <v>0</v>
      </c>
      <c r="AL386" s="107">
        <v>0</v>
      </c>
      <c r="AM386" s="119"/>
      <c r="AN386" s="103" t="s">
        <v>539</v>
      </c>
    </row>
    <row r="387" spans="1:40" s="104" customFormat="1" ht="11.25">
      <c r="A387" s="115" t="s">
        <v>401</v>
      </c>
      <c r="B387" s="105" t="s">
        <v>198</v>
      </c>
      <c r="C387" s="190" t="s">
        <v>537</v>
      </c>
      <c r="D387" s="191"/>
      <c r="E387" s="192"/>
      <c r="F387" s="162" t="s">
        <v>402</v>
      </c>
      <c r="G387" s="106">
        <v>28773525.4</v>
      </c>
      <c r="H387" s="106">
        <v>0</v>
      </c>
      <c r="I387" s="106">
        <v>28773525.4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28773525.4</v>
      </c>
      <c r="Q387" s="106">
        <v>0</v>
      </c>
      <c r="R387" s="106">
        <v>0</v>
      </c>
      <c r="S387" s="106">
        <v>0</v>
      </c>
      <c r="T387" s="115" t="str">
        <f t="shared" si="23"/>
        <v>Субсидии бюджетным учреждениям</v>
      </c>
      <c r="U387" s="105" t="str">
        <f t="shared" si="24"/>
        <v>200</v>
      </c>
      <c r="V387" s="190" t="str">
        <f t="shared" si="25"/>
        <v>00007010000000000</v>
      </c>
      <c r="W387" s="191"/>
      <c r="X387" s="192"/>
      <c r="Y387" s="162" t="str">
        <f t="shared" si="26"/>
        <v>610</v>
      </c>
      <c r="Z387" s="106">
        <v>3880338.11</v>
      </c>
      <c r="AA387" s="106">
        <v>0</v>
      </c>
      <c r="AB387" s="106">
        <v>3880338.11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3880338.11</v>
      </c>
      <c r="AJ387" s="106">
        <v>0</v>
      </c>
      <c r="AK387" s="126">
        <v>0</v>
      </c>
      <c r="AL387" s="107">
        <v>0</v>
      </c>
      <c r="AM387" s="119"/>
      <c r="AN387" s="103" t="s">
        <v>540</v>
      </c>
    </row>
    <row r="388" spans="1:40" s="104" customFormat="1" ht="39">
      <c r="A388" s="114" t="s">
        <v>541</v>
      </c>
      <c r="B388" s="110" t="s">
        <v>198</v>
      </c>
      <c r="C388" s="193" t="s">
        <v>537</v>
      </c>
      <c r="D388" s="180"/>
      <c r="E388" s="181"/>
      <c r="F388" s="163" t="s">
        <v>542</v>
      </c>
      <c r="G388" s="106">
        <v>28586325.4</v>
      </c>
      <c r="H388" s="111">
        <v>0</v>
      </c>
      <c r="I388" s="106">
        <v>28586325.4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28586325.4</v>
      </c>
      <c r="Q388" s="112">
        <v>0</v>
      </c>
      <c r="R388" s="112">
        <v>0</v>
      </c>
      <c r="S388" s="112">
        <v>0</v>
      </c>
      <c r="T388" s="143" t="str">
        <f aca="true" t="shared" si="27" ref="T388:T451">""&amp;A388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aca="true" t="shared" si="28" ref="U388:U451">""&amp;B388</f>
        <v>200</v>
      </c>
      <c r="V388" s="182" t="str">
        <f aca="true" t="shared" si="29" ref="V388:V451">""&amp;C388</f>
        <v>00007010000000000</v>
      </c>
      <c r="W388" s="194"/>
      <c r="X388" s="195"/>
      <c r="Y388" s="152" t="str">
        <f aca="true" t="shared" si="30" ref="Y388:Y451">""&amp;F388</f>
        <v>611</v>
      </c>
      <c r="Z388" s="106">
        <v>3880338.11</v>
      </c>
      <c r="AA388" s="111">
        <v>0</v>
      </c>
      <c r="AB388" s="106">
        <v>3880338.11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3880338.11</v>
      </c>
      <c r="AJ388" s="112">
        <v>0</v>
      </c>
      <c r="AK388" s="128">
        <v>0</v>
      </c>
      <c r="AL388" s="113">
        <v>0</v>
      </c>
      <c r="AM388" s="161" t="str">
        <f>C388&amp;F388</f>
        <v>00007010000000000611</v>
      </c>
      <c r="AN388" s="103" t="str">
        <f>C388&amp;F388</f>
        <v>00007010000000000611</v>
      </c>
    </row>
    <row r="389" spans="1:40" s="104" customFormat="1" ht="11.25">
      <c r="A389" s="114" t="s">
        <v>404</v>
      </c>
      <c r="B389" s="110" t="s">
        <v>198</v>
      </c>
      <c r="C389" s="193" t="s">
        <v>537</v>
      </c>
      <c r="D389" s="180"/>
      <c r="E389" s="181"/>
      <c r="F389" s="163" t="s">
        <v>405</v>
      </c>
      <c r="G389" s="106">
        <v>187200</v>
      </c>
      <c r="H389" s="111">
        <v>0</v>
      </c>
      <c r="I389" s="106">
        <v>187200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187200</v>
      </c>
      <c r="Q389" s="112">
        <v>0</v>
      </c>
      <c r="R389" s="112">
        <v>0</v>
      </c>
      <c r="S389" s="112">
        <v>0</v>
      </c>
      <c r="T389" s="143" t="str">
        <f t="shared" si="27"/>
        <v>Субсидии бюджетным учреждениям на иные цели</v>
      </c>
      <c r="U389" s="144" t="str">
        <f t="shared" si="28"/>
        <v>200</v>
      </c>
      <c r="V389" s="182" t="str">
        <f t="shared" si="29"/>
        <v>00007010000000000</v>
      </c>
      <c r="W389" s="194"/>
      <c r="X389" s="195"/>
      <c r="Y389" s="152" t="str">
        <f t="shared" si="30"/>
        <v>612</v>
      </c>
      <c r="Z389" s="106">
        <v>0</v>
      </c>
      <c r="AA389" s="111">
        <v>0</v>
      </c>
      <c r="AB389" s="106">
        <v>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0</v>
      </c>
      <c r="AL389" s="113">
        <v>0</v>
      </c>
      <c r="AM389" s="161" t="str">
        <f>C389&amp;F389</f>
        <v>00007010000000000612</v>
      </c>
      <c r="AN389" s="103" t="str">
        <f>C389&amp;F389</f>
        <v>00007010000000000612</v>
      </c>
    </row>
    <row r="390" spans="1:40" s="104" customFormat="1" ht="11.25">
      <c r="A390" s="115" t="s">
        <v>517</v>
      </c>
      <c r="B390" s="105" t="s">
        <v>198</v>
      </c>
      <c r="C390" s="190" t="s">
        <v>537</v>
      </c>
      <c r="D390" s="191"/>
      <c r="E390" s="192"/>
      <c r="F390" s="162" t="s">
        <v>206</v>
      </c>
      <c r="G390" s="106">
        <v>226795257.43</v>
      </c>
      <c r="H390" s="106">
        <v>0</v>
      </c>
      <c r="I390" s="106">
        <v>226795257.43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226795257.43</v>
      </c>
      <c r="Q390" s="106">
        <v>0</v>
      </c>
      <c r="R390" s="106">
        <v>0</v>
      </c>
      <c r="S390" s="106">
        <v>0</v>
      </c>
      <c r="T390" s="115" t="str">
        <f t="shared" si="27"/>
        <v>Субсидии автономным учреждениям</v>
      </c>
      <c r="U390" s="105" t="str">
        <f t="shared" si="28"/>
        <v>200</v>
      </c>
      <c r="V390" s="190" t="str">
        <f t="shared" si="29"/>
        <v>00007010000000000</v>
      </c>
      <c r="W390" s="191"/>
      <c r="X390" s="192"/>
      <c r="Y390" s="162" t="str">
        <f t="shared" si="30"/>
        <v>620</v>
      </c>
      <c r="Z390" s="106">
        <v>30153285.93</v>
      </c>
      <c r="AA390" s="106">
        <v>0</v>
      </c>
      <c r="AB390" s="106">
        <v>30153285.93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30153285.93</v>
      </c>
      <c r="AJ390" s="106">
        <v>0</v>
      </c>
      <c r="AK390" s="126">
        <v>0</v>
      </c>
      <c r="AL390" s="107">
        <v>0</v>
      </c>
      <c r="AM390" s="119"/>
      <c r="AN390" s="103" t="s">
        <v>543</v>
      </c>
    </row>
    <row r="391" spans="1:40" s="104" customFormat="1" ht="39">
      <c r="A391" s="114" t="s">
        <v>544</v>
      </c>
      <c r="B391" s="110" t="s">
        <v>198</v>
      </c>
      <c r="C391" s="193" t="s">
        <v>537</v>
      </c>
      <c r="D391" s="180"/>
      <c r="E391" s="181"/>
      <c r="F391" s="163" t="s">
        <v>545</v>
      </c>
      <c r="G391" s="106">
        <v>224852057.43</v>
      </c>
      <c r="H391" s="111">
        <v>0</v>
      </c>
      <c r="I391" s="106">
        <v>224852057.43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224852057.43</v>
      </c>
      <c r="Q391" s="112">
        <v>0</v>
      </c>
      <c r="R391" s="112">
        <v>0</v>
      </c>
      <c r="S391" s="112">
        <v>0</v>
      </c>
      <c r="T391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28"/>
        <v>200</v>
      </c>
      <c r="V391" s="182" t="str">
        <f t="shared" si="29"/>
        <v>00007010000000000</v>
      </c>
      <c r="W391" s="194"/>
      <c r="X391" s="195"/>
      <c r="Y391" s="152" t="str">
        <f t="shared" si="30"/>
        <v>621</v>
      </c>
      <c r="Z391" s="106">
        <v>30153285.93</v>
      </c>
      <c r="AA391" s="111">
        <v>0</v>
      </c>
      <c r="AB391" s="106">
        <v>30153285.93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30153285.93</v>
      </c>
      <c r="AJ391" s="112">
        <v>0</v>
      </c>
      <c r="AK391" s="128">
        <v>0</v>
      </c>
      <c r="AL391" s="113">
        <v>0</v>
      </c>
      <c r="AM391" s="161" t="str">
        <f>C391&amp;F391</f>
        <v>00007010000000000621</v>
      </c>
      <c r="AN391" s="103" t="str">
        <f>C391&amp;F391</f>
        <v>00007010000000000621</v>
      </c>
    </row>
    <row r="392" spans="1:40" s="104" customFormat="1" ht="11.25">
      <c r="A392" s="114" t="s">
        <v>519</v>
      </c>
      <c r="B392" s="110" t="s">
        <v>198</v>
      </c>
      <c r="C392" s="193" t="s">
        <v>537</v>
      </c>
      <c r="D392" s="180"/>
      <c r="E392" s="181"/>
      <c r="F392" s="163" t="s">
        <v>520</v>
      </c>
      <c r="G392" s="106">
        <v>1943200</v>
      </c>
      <c r="H392" s="111">
        <v>0</v>
      </c>
      <c r="I392" s="106">
        <v>1943200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1943200</v>
      </c>
      <c r="Q392" s="112">
        <v>0</v>
      </c>
      <c r="R392" s="112">
        <v>0</v>
      </c>
      <c r="S392" s="112">
        <v>0</v>
      </c>
      <c r="T392" s="143" t="str">
        <f t="shared" si="27"/>
        <v>Субсидии автономным учреждениям на иные цели</v>
      </c>
      <c r="U392" s="144" t="str">
        <f t="shared" si="28"/>
        <v>200</v>
      </c>
      <c r="V392" s="182" t="str">
        <f t="shared" si="29"/>
        <v>00007010000000000</v>
      </c>
      <c r="W392" s="194"/>
      <c r="X392" s="195"/>
      <c r="Y392" s="152" t="str">
        <f t="shared" si="30"/>
        <v>622</v>
      </c>
      <c r="Z392" s="106">
        <v>0</v>
      </c>
      <c r="AA392" s="111">
        <v>0</v>
      </c>
      <c r="AB392" s="106">
        <v>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0</v>
      </c>
      <c r="AK392" s="128">
        <v>0</v>
      </c>
      <c r="AL392" s="113">
        <v>0</v>
      </c>
      <c r="AM392" s="161" t="str">
        <f>C392&amp;F392</f>
        <v>00007010000000000622</v>
      </c>
      <c r="AN392" s="103" t="str">
        <f>C392&amp;F392</f>
        <v>00007010000000000622</v>
      </c>
    </row>
    <row r="393" spans="1:40" s="104" customFormat="1" ht="29.25">
      <c r="A393" s="115" t="s">
        <v>546</v>
      </c>
      <c r="B393" s="105" t="s">
        <v>198</v>
      </c>
      <c r="C393" s="190" t="s">
        <v>537</v>
      </c>
      <c r="D393" s="191"/>
      <c r="E393" s="192"/>
      <c r="F393" s="162" t="s">
        <v>547</v>
      </c>
      <c r="G393" s="106">
        <v>1015600</v>
      </c>
      <c r="H393" s="106">
        <v>0</v>
      </c>
      <c r="I393" s="106">
        <v>1015600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1015600</v>
      </c>
      <c r="Q393" s="106">
        <v>0</v>
      </c>
      <c r="R393" s="106">
        <v>0</v>
      </c>
      <c r="S393" s="106">
        <v>0</v>
      </c>
      <c r="T393" s="115" t="str">
        <f t="shared" si="27"/>
        <v>Субсидии некоммерческим организациям (за исключением государственных (муниципальных) учреждений)</v>
      </c>
      <c r="U393" s="105" t="str">
        <f t="shared" si="28"/>
        <v>200</v>
      </c>
      <c r="V393" s="190" t="str">
        <f t="shared" si="29"/>
        <v>00007010000000000</v>
      </c>
      <c r="W393" s="191"/>
      <c r="X393" s="192"/>
      <c r="Y393" s="162" t="str">
        <f t="shared" si="30"/>
        <v>630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0</v>
      </c>
      <c r="AL393" s="107">
        <v>0</v>
      </c>
      <c r="AM393" s="119"/>
      <c r="AN393" s="103" t="s">
        <v>548</v>
      </c>
    </row>
    <row r="394" spans="1:40" s="104" customFormat="1" ht="29.25">
      <c r="A394" s="114" t="s">
        <v>549</v>
      </c>
      <c r="B394" s="110" t="s">
        <v>198</v>
      </c>
      <c r="C394" s="193" t="s">
        <v>537</v>
      </c>
      <c r="D394" s="180"/>
      <c r="E394" s="181"/>
      <c r="F394" s="163" t="s">
        <v>550</v>
      </c>
      <c r="G394" s="106">
        <v>1015600</v>
      </c>
      <c r="H394" s="111">
        <v>0</v>
      </c>
      <c r="I394" s="106">
        <v>1015600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1015600</v>
      </c>
      <c r="Q394" s="112">
        <v>0</v>
      </c>
      <c r="R394" s="112">
        <v>0</v>
      </c>
      <c r="S394" s="112">
        <v>0</v>
      </c>
      <c r="T394" s="143" t="str">
        <f t="shared" si="27"/>
        <v>Иные субсидии некоммерческим организациям ( за исключением государственных (муниципальных) учреждений)</v>
      </c>
      <c r="U394" s="144" t="str">
        <f t="shared" si="28"/>
        <v>200</v>
      </c>
      <c r="V394" s="182" t="str">
        <f t="shared" si="29"/>
        <v>00007010000000000</v>
      </c>
      <c r="W394" s="194"/>
      <c r="X394" s="195"/>
      <c r="Y394" s="152" t="str">
        <f t="shared" si="30"/>
        <v>634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00007010000000000634</v>
      </c>
      <c r="AN394" s="103" t="str">
        <f>C394&amp;F394</f>
        <v>00007010000000000634</v>
      </c>
    </row>
    <row r="395" spans="1:40" s="104" customFormat="1" ht="11.25">
      <c r="A395" s="115" t="s">
        <v>551</v>
      </c>
      <c r="B395" s="105" t="s">
        <v>198</v>
      </c>
      <c r="C395" s="190" t="s">
        <v>552</v>
      </c>
      <c r="D395" s="191"/>
      <c r="E395" s="192"/>
      <c r="F395" s="162" t="s">
        <v>305</v>
      </c>
      <c r="G395" s="106">
        <v>302893892.74</v>
      </c>
      <c r="H395" s="106">
        <v>0</v>
      </c>
      <c r="I395" s="106">
        <v>302893892.74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302893892.74</v>
      </c>
      <c r="Q395" s="106">
        <v>0</v>
      </c>
      <c r="R395" s="106">
        <v>0</v>
      </c>
      <c r="S395" s="106">
        <v>0</v>
      </c>
      <c r="T395" s="115" t="str">
        <f t="shared" si="27"/>
        <v>Общее образование</v>
      </c>
      <c r="U395" s="105" t="str">
        <f t="shared" si="28"/>
        <v>200</v>
      </c>
      <c r="V395" s="190" t="str">
        <f t="shared" si="29"/>
        <v>00007020000000000</v>
      </c>
      <c r="W395" s="191"/>
      <c r="X395" s="192"/>
      <c r="Y395" s="162" t="str">
        <f t="shared" si="30"/>
        <v>000</v>
      </c>
      <c r="Z395" s="106">
        <v>41106545.7</v>
      </c>
      <c r="AA395" s="106">
        <v>0</v>
      </c>
      <c r="AB395" s="106">
        <v>41106545.7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41106545.7</v>
      </c>
      <c r="AJ395" s="106">
        <v>0</v>
      </c>
      <c r="AK395" s="126">
        <v>0</v>
      </c>
      <c r="AL395" s="107">
        <v>0</v>
      </c>
      <c r="AM395" s="119"/>
      <c r="AN395" s="103" t="s">
        <v>553</v>
      </c>
    </row>
    <row r="396" spans="1:40" s="104" customFormat="1" ht="19.5">
      <c r="A396" s="115" t="s">
        <v>554</v>
      </c>
      <c r="B396" s="105" t="s">
        <v>198</v>
      </c>
      <c r="C396" s="190" t="s">
        <v>552</v>
      </c>
      <c r="D396" s="191"/>
      <c r="E396" s="192"/>
      <c r="F396" s="162" t="s">
        <v>555</v>
      </c>
      <c r="G396" s="106">
        <v>700600</v>
      </c>
      <c r="H396" s="106">
        <v>0</v>
      </c>
      <c r="I396" s="106">
        <v>700600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700600</v>
      </c>
      <c r="Q396" s="106">
        <v>0</v>
      </c>
      <c r="R396" s="106">
        <v>0</v>
      </c>
      <c r="S396" s="106">
        <v>0</v>
      </c>
      <c r="T396" s="115" t="str">
        <f t="shared" si="27"/>
        <v>Социальное обеспечение и иные выплаты населению</v>
      </c>
      <c r="U396" s="105" t="str">
        <f t="shared" si="28"/>
        <v>200</v>
      </c>
      <c r="V396" s="190" t="str">
        <f t="shared" si="29"/>
        <v>00007020000000000</v>
      </c>
      <c r="W396" s="191"/>
      <c r="X396" s="192"/>
      <c r="Y396" s="162" t="str">
        <f t="shared" si="30"/>
        <v>300</v>
      </c>
      <c r="Z396" s="106">
        <v>25605.5</v>
      </c>
      <c r="AA396" s="106">
        <v>0</v>
      </c>
      <c r="AB396" s="106">
        <v>25605.5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25605.5</v>
      </c>
      <c r="AJ396" s="106">
        <v>0</v>
      </c>
      <c r="AK396" s="126">
        <v>0</v>
      </c>
      <c r="AL396" s="107">
        <v>0</v>
      </c>
      <c r="AM396" s="119"/>
      <c r="AN396" s="103" t="s">
        <v>556</v>
      </c>
    </row>
    <row r="397" spans="1:40" s="104" customFormat="1" ht="19.5">
      <c r="A397" s="115" t="s">
        <v>557</v>
      </c>
      <c r="B397" s="105" t="s">
        <v>198</v>
      </c>
      <c r="C397" s="190" t="s">
        <v>552</v>
      </c>
      <c r="D397" s="191"/>
      <c r="E397" s="192"/>
      <c r="F397" s="162" t="s">
        <v>558</v>
      </c>
      <c r="G397" s="106">
        <v>700600</v>
      </c>
      <c r="H397" s="106">
        <v>0</v>
      </c>
      <c r="I397" s="106">
        <v>700600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700600</v>
      </c>
      <c r="Q397" s="106">
        <v>0</v>
      </c>
      <c r="R397" s="106">
        <v>0</v>
      </c>
      <c r="S397" s="106">
        <v>0</v>
      </c>
      <c r="T397" s="115" t="str">
        <f t="shared" si="27"/>
        <v>Социальные выплаты гражданам, кроме публичных нормативных социальных выплат</v>
      </c>
      <c r="U397" s="105" t="str">
        <f t="shared" si="28"/>
        <v>200</v>
      </c>
      <c r="V397" s="190" t="str">
        <f t="shared" si="29"/>
        <v>00007020000000000</v>
      </c>
      <c r="W397" s="191"/>
      <c r="X397" s="192"/>
      <c r="Y397" s="162" t="str">
        <f t="shared" si="30"/>
        <v>320</v>
      </c>
      <c r="Z397" s="106">
        <v>25605.5</v>
      </c>
      <c r="AA397" s="106">
        <v>0</v>
      </c>
      <c r="AB397" s="106">
        <v>25605.5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25605.5</v>
      </c>
      <c r="AJ397" s="106">
        <v>0</v>
      </c>
      <c r="AK397" s="126">
        <v>0</v>
      </c>
      <c r="AL397" s="107">
        <v>0</v>
      </c>
      <c r="AM397" s="119"/>
      <c r="AN397" s="103" t="s">
        <v>559</v>
      </c>
    </row>
    <row r="398" spans="1:40" s="104" customFormat="1" ht="29.25">
      <c r="A398" s="114" t="s">
        <v>560</v>
      </c>
      <c r="B398" s="110" t="s">
        <v>198</v>
      </c>
      <c r="C398" s="193" t="s">
        <v>552</v>
      </c>
      <c r="D398" s="180"/>
      <c r="E398" s="181"/>
      <c r="F398" s="163" t="s">
        <v>561</v>
      </c>
      <c r="G398" s="106">
        <v>700600</v>
      </c>
      <c r="H398" s="111">
        <v>0</v>
      </c>
      <c r="I398" s="106">
        <v>700600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700600</v>
      </c>
      <c r="Q398" s="112">
        <v>0</v>
      </c>
      <c r="R398" s="112">
        <v>0</v>
      </c>
      <c r="S398" s="112">
        <v>0</v>
      </c>
      <c r="T398" s="143" t="str">
        <f t="shared" si="27"/>
        <v>Пособия, компенсации и иные социальные выплаты гражданам, кроме публичных нормативных обязательств</v>
      </c>
      <c r="U398" s="144" t="str">
        <f t="shared" si="28"/>
        <v>200</v>
      </c>
      <c r="V398" s="182" t="str">
        <f t="shared" si="29"/>
        <v>00007020000000000</v>
      </c>
      <c r="W398" s="194"/>
      <c r="X398" s="195"/>
      <c r="Y398" s="152" t="str">
        <f t="shared" si="30"/>
        <v>321</v>
      </c>
      <c r="Z398" s="106">
        <v>25605.5</v>
      </c>
      <c r="AA398" s="111">
        <v>0</v>
      </c>
      <c r="AB398" s="106">
        <v>25605.5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25605.5</v>
      </c>
      <c r="AJ398" s="112">
        <v>0</v>
      </c>
      <c r="AK398" s="128">
        <v>0</v>
      </c>
      <c r="AL398" s="113">
        <v>0</v>
      </c>
      <c r="AM398" s="161" t="str">
        <f>C398&amp;F398</f>
        <v>00007020000000000321</v>
      </c>
      <c r="AN398" s="103" t="str">
        <f>C398&amp;F398</f>
        <v>00007020000000000321</v>
      </c>
    </row>
    <row r="399" spans="1:40" s="104" customFormat="1" ht="19.5">
      <c r="A399" s="115" t="s">
        <v>472</v>
      </c>
      <c r="B399" s="105" t="s">
        <v>198</v>
      </c>
      <c r="C399" s="190" t="s">
        <v>552</v>
      </c>
      <c r="D399" s="191"/>
      <c r="E399" s="192"/>
      <c r="F399" s="162" t="s">
        <v>473</v>
      </c>
      <c r="G399" s="106">
        <v>5000000</v>
      </c>
      <c r="H399" s="106">
        <v>0</v>
      </c>
      <c r="I399" s="106">
        <v>5000000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5000000</v>
      </c>
      <c r="Q399" s="106">
        <v>0</v>
      </c>
      <c r="R399" s="106">
        <v>0</v>
      </c>
      <c r="S399" s="106">
        <v>0</v>
      </c>
      <c r="T399" s="115" t="str">
        <f t="shared" si="27"/>
        <v>Капитальные вложения в объекты государственной (муниципальной) собственности</v>
      </c>
      <c r="U399" s="105" t="str">
        <f t="shared" si="28"/>
        <v>200</v>
      </c>
      <c r="V399" s="190" t="str">
        <f t="shared" si="29"/>
        <v>00007020000000000</v>
      </c>
      <c r="W399" s="191"/>
      <c r="X399" s="192"/>
      <c r="Y399" s="162" t="str">
        <f t="shared" si="30"/>
        <v>400</v>
      </c>
      <c r="Z399" s="106">
        <v>0</v>
      </c>
      <c r="AA399" s="106">
        <v>0</v>
      </c>
      <c r="AB399" s="106">
        <v>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0</v>
      </c>
      <c r="AK399" s="126">
        <v>0</v>
      </c>
      <c r="AL399" s="107">
        <v>0</v>
      </c>
      <c r="AM399" s="119"/>
      <c r="AN399" s="103" t="s">
        <v>562</v>
      </c>
    </row>
    <row r="400" spans="1:40" s="104" customFormat="1" ht="11.25">
      <c r="A400" s="115" t="s">
        <v>475</v>
      </c>
      <c r="B400" s="105" t="s">
        <v>198</v>
      </c>
      <c r="C400" s="190" t="s">
        <v>552</v>
      </c>
      <c r="D400" s="191"/>
      <c r="E400" s="192"/>
      <c r="F400" s="162" t="s">
        <v>476</v>
      </c>
      <c r="G400" s="106">
        <v>5000000</v>
      </c>
      <c r="H400" s="106">
        <v>0</v>
      </c>
      <c r="I400" s="106">
        <v>5000000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5000000</v>
      </c>
      <c r="Q400" s="106">
        <v>0</v>
      </c>
      <c r="R400" s="106">
        <v>0</v>
      </c>
      <c r="S400" s="106">
        <v>0</v>
      </c>
      <c r="T400" s="115" t="str">
        <f t="shared" si="27"/>
        <v>Бюджетные инвестиции</v>
      </c>
      <c r="U400" s="105" t="str">
        <f t="shared" si="28"/>
        <v>200</v>
      </c>
      <c r="V400" s="190" t="str">
        <f t="shared" si="29"/>
        <v>00007020000000000</v>
      </c>
      <c r="W400" s="191"/>
      <c r="X400" s="192"/>
      <c r="Y400" s="162" t="str">
        <f t="shared" si="30"/>
        <v>410</v>
      </c>
      <c r="Z400" s="106">
        <v>0</v>
      </c>
      <c r="AA400" s="106">
        <v>0</v>
      </c>
      <c r="AB400" s="106">
        <v>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0</v>
      </c>
      <c r="AK400" s="126">
        <v>0</v>
      </c>
      <c r="AL400" s="107">
        <v>0</v>
      </c>
      <c r="AM400" s="119"/>
      <c r="AN400" s="103" t="s">
        <v>563</v>
      </c>
    </row>
    <row r="401" spans="1:40" s="104" customFormat="1" ht="29.25">
      <c r="A401" s="114" t="s">
        <v>497</v>
      </c>
      <c r="B401" s="110" t="s">
        <v>198</v>
      </c>
      <c r="C401" s="193" t="s">
        <v>552</v>
      </c>
      <c r="D401" s="180"/>
      <c r="E401" s="181"/>
      <c r="F401" s="163" t="s">
        <v>498</v>
      </c>
      <c r="G401" s="106">
        <v>5000000</v>
      </c>
      <c r="H401" s="111">
        <v>0</v>
      </c>
      <c r="I401" s="106">
        <v>5000000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5000000</v>
      </c>
      <c r="Q401" s="112">
        <v>0</v>
      </c>
      <c r="R401" s="112">
        <v>0</v>
      </c>
      <c r="S401" s="112">
        <v>0</v>
      </c>
      <c r="T401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01" s="144" t="str">
        <f t="shared" si="28"/>
        <v>200</v>
      </c>
      <c r="V401" s="182" t="str">
        <f t="shared" si="29"/>
        <v>00007020000000000</v>
      </c>
      <c r="W401" s="194"/>
      <c r="X401" s="195"/>
      <c r="Y401" s="152" t="str">
        <f t="shared" si="30"/>
        <v>414</v>
      </c>
      <c r="Z401" s="106">
        <v>0</v>
      </c>
      <c r="AA401" s="111">
        <v>0</v>
      </c>
      <c r="AB401" s="106">
        <v>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0</v>
      </c>
      <c r="AK401" s="128">
        <v>0</v>
      </c>
      <c r="AL401" s="113">
        <v>0</v>
      </c>
      <c r="AM401" s="161" t="str">
        <f>C401&amp;F401</f>
        <v>00007020000000000414</v>
      </c>
      <c r="AN401" s="103" t="str">
        <f>C401&amp;F401</f>
        <v>00007020000000000414</v>
      </c>
    </row>
    <row r="402" spans="1:40" s="104" customFormat="1" ht="19.5">
      <c r="A402" s="115" t="s">
        <v>398</v>
      </c>
      <c r="B402" s="105" t="s">
        <v>198</v>
      </c>
      <c r="C402" s="190" t="s">
        <v>552</v>
      </c>
      <c r="D402" s="191"/>
      <c r="E402" s="192"/>
      <c r="F402" s="162" t="s">
        <v>399</v>
      </c>
      <c r="G402" s="106">
        <v>297193292.74</v>
      </c>
      <c r="H402" s="106">
        <v>0</v>
      </c>
      <c r="I402" s="106">
        <v>297193292.74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297193292.74</v>
      </c>
      <c r="Q402" s="106">
        <v>0</v>
      </c>
      <c r="R402" s="106">
        <v>0</v>
      </c>
      <c r="S402" s="106">
        <v>0</v>
      </c>
      <c r="T402" s="115" t="str">
        <f t="shared" si="27"/>
        <v>Предоставление субсидий бюджетным, автономным учреждениям и иным некоммерческим организациям</v>
      </c>
      <c r="U402" s="105" t="str">
        <f t="shared" si="28"/>
        <v>200</v>
      </c>
      <c r="V402" s="190" t="str">
        <f t="shared" si="29"/>
        <v>00007020000000000</v>
      </c>
      <c r="W402" s="191"/>
      <c r="X402" s="192"/>
      <c r="Y402" s="162" t="str">
        <f t="shared" si="30"/>
        <v>600</v>
      </c>
      <c r="Z402" s="106">
        <v>41080940.2</v>
      </c>
      <c r="AA402" s="106">
        <v>0</v>
      </c>
      <c r="AB402" s="106">
        <v>41080940.2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41080940.2</v>
      </c>
      <c r="AJ402" s="106">
        <v>0</v>
      </c>
      <c r="AK402" s="126">
        <v>0</v>
      </c>
      <c r="AL402" s="107">
        <v>0</v>
      </c>
      <c r="AM402" s="119"/>
      <c r="AN402" s="103" t="s">
        <v>564</v>
      </c>
    </row>
    <row r="403" spans="1:40" s="104" customFormat="1" ht="11.25">
      <c r="A403" s="115" t="s">
        <v>401</v>
      </c>
      <c r="B403" s="105" t="s">
        <v>198</v>
      </c>
      <c r="C403" s="190" t="s">
        <v>552</v>
      </c>
      <c r="D403" s="191"/>
      <c r="E403" s="192"/>
      <c r="F403" s="162" t="s">
        <v>402</v>
      </c>
      <c r="G403" s="106">
        <v>35521024.02</v>
      </c>
      <c r="H403" s="106">
        <v>0</v>
      </c>
      <c r="I403" s="106">
        <v>35521024.02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35521024.02</v>
      </c>
      <c r="Q403" s="106">
        <v>0</v>
      </c>
      <c r="R403" s="106">
        <v>0</v>
      </c>
      <c r="S403" s="106">
        <v>0</v>
      </c>
      <c r="T403" s="115" t="str">
        <f t="shared" si="27"/>
        <v>Субсидии бюджетным учреждениям</v>
      </c>
      <c r="U403" s="105" t="str">
        <f t="shared" si="28"/>
        <v>200</v>
      </c>
      <c r="V403" s="190" t="str">
        <f t="shared" si="29"/>
        <v>00007020000000000</v>
      </c>
      <c r="W403" s="191"/>
      <c r="X403" s="192"/>
      <c r="Y403" s="162" t="str">
        <f t="shared" si="30"/>
        <v>610</v>
      </c>
      <c r="Z403" s="106">
        <v>5610742.14</v>
      </c>
      <c r="AA403" s="106">
        <v>0</v>
      </c>
      <c r="AB403" s="106">
        <v>5610742.14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5610742.14</v>
      </c>
      <c r="AJ403" s="106">
        <v>0</v>
      </c>
      <c r="AK403" s="126">
        <v>0</v>
      </c>
      <c r="AL403" s="107">
        <v>0</v>
      </c>
      <c r="AM403" s="119"/>
      <c r="AN403" s="103" t="s">
        <v>565</v>
      </c>
    </row>
    <row r="404" spans="1:40" s="104" customFormat="1" ht="39">
      <c r="A404" s="114" t="s">
        <v>541</v>
      </c>
      <c r="B404" s="110" t="s">
        <v>198</v>
      </c>
      <c r="C404" s="193" t="s">
        <v>552</v>
      </c>
      <c r="D404" s="180"/>
      <c r="E404" s="181"/>
      <c r="F404" s="163" t="s">
        <v>542</v>
      </c>
      <c r="G404" s="106">
        <v>34990756.02</v>
      </c>
      <c r="H404" s="111">
        <v>0</v>
      </c>
      <c r="I404" s="106">
        <v>34990756.02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34990756.02</v>
      </c>
      <c r="Q404" s="112">
        <v>0</v>
      </c>
      <c r="R404" s="112">
        <v>0</v>
      </c>
      <c r="S404" s="112">
        <v>0</v>
      </c>
      <c r="T404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144" t="str">
        <f t="shared" si="28"/>
        <v>200</v>
      </c>
      <c r="V404" s="182" t="str">
        <f t="shared" si="29"/>
        <v>00007020000000000</v>
      </c>
      <c r="W404" s="194"/>
      <c r="X404" s="195"/>
      <c r="Y404" s="152" t="str">
        <f t="shared" si="30"/>
        <v>611</v>
      </c>
      <c r="Z404" s="106">
        <v>5599519.14</v>
      </c>
      <c r="AA404" s="111">
        <v>0</v>
      </c>
      <c r="AB404" s="106">
        <v>5599519.14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5599519.14</v>
      </c>
      <c r="AJ404" s="112">
        <v>0</v>
      </c>
      <c r="AK404" s="128">
        <v>0</v>
      </c>
      <c r="AL404" s="113">
        <v>0</v>
      </c>
      <c r="AM404" s="161" t="str">
        <f>C404&amp;F404</f>
        <v>00007020000000000611</v>
      </c>
      <c r="AN404" s="103" t="str">
        <f>C404&amp;F404</f>
        <v>00007020000000000611</v>
      </c>
    </row>
    <row r="405" spans="1:40" s="104" customFormat="1" ht="11.25">
      <c r="A405" s="114" t="s">
        <v>404</v>
      </c>
      <c r="B405" s="110" t="s">
        <v>198</v>
      </c>
      <c r="C405" s="193" t="s">
        <v>552</v>
      </c>
      <c r="D405" s="180"/>
      <c r="E405" s="181"/>
      <c r="F405" s="163" t="s">
        <v>405</v>
      </c>
      <c r="G405" s="106">
        <v>530268</v>
      </c>
      <c r="H405" s="111">
        <v>0</v>
      </c>
      <c r="I405" s="106">
        <v>530268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530268</v>
      </c>
      <c r="Q405" s="112">
        <v>0</v>
      </c>
      <c r="R405" s="112">
        <v>0</v>
      </c>
      <c r="S405" s="112">
        <v>0</v>
      </c>
      <c r="T405" s="143" t="str">
        <f t="shared" si="27"/>
        <v>Субсидии бюджетным учреждениям на иные цели</v>
      </c>
      <c r="U405" s="144" t="str">
        <f t="shared" si="28"/>
        <v>200</v>
      </c>
      <c r="V405" s="182" t="str">
        <f t="shared" si="29"/>
        <v>00007020000000000</v>
      </c>
      <c r="W405" s="194"/>
      <c r="X405" s="195"/>
      <c r="Y405" s="152" t="str">
        <f t="shared" si="30"/>
        <v>612</v>
      </c>
      <c r="Z405" s="106">
        <v>11223</v>
      </c>
      <c r="AA405" s="111">
        <v>0</v>
      </c>
      <c r="AB405" s="106">
        <v>11223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11223</v>
      </c>
      <c r="AJ405" s="112">
        <v>0</v>
      </c>
      <c r="AK405" s="128">
        <v>0</v>
      </c>
      <c r="AL405" s="113">
        <v>0</v>
      </c>
      <c r="AM405" s="161" t="str">
        <f>C405&amp;F405</f>
        <v>00007020000000000612</v>
      </c>
      <c r="AN405" s="103" t="str">
        <f>C405&amp;F405</f>
        <v>00007020000000000612</v>
      </c>
    </row>
    <row r="406" spans="1:40" s="104" customFormat="1" ht="11.25">
      <c r="A406" s="115" t="s">
        <v>517</v>
      </c>
      <c r="B406" s="105" t="s">
        <v>198</v>
      </c>
      <c r="C406" s="190" t="s">
        <v>552</v>
      </c>
      <c r="D406" s="191"/>
      <c r="E406" s="192"/>
      <c r="F406" s="162" t="s">
        <v>206</v>
      </c>
      <c r="G406" s="106">
        <v>261672268.72</v>
      </c>
      <c r="H406" s="106">
        <v>0</v>
      </c>
      <c r="I406" s="106">
        <v>261672268.72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261672268.72</v>
      </c>
      <c r="Q406" s="106">
        <v>0</v>
      </c>
      <c r="R406" s="106">
        <v>0</v>
      </c>
      <c r="S406" s="106">
        <v>0</v>
      </c>
      <c r="T406" s="115" t="str">
        <f t="shared" si="27"/>
        <v>Субсидии автономным учреждениям</v>
      </c>
      <c r="U406" s="105" t="str">
        <f t="shared" si="28"/>
        <v>200</v>
      </c>
      <c r="V406" s="190" t="str">
        <f t="shared" si="29"/>
        <v>00007020000000000</v>
      </c>
      <c r="W406" s="191"/>
      <c r="X406" s="192"/>
      <c r="Y406" s="162" t="str">
        <f t="shared" si="30"/>
        <v>620</v>
      </c>
      <c r="Z406" s="106">
        <v>35470198.06</v>
      </c>
      <c r="AA406" s="106">
        <v>0</v>
      </c>
      <c r="AB406" s="106">
        <v>35470198.06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35470198.06</v>
      </c>
      <c r="AJ406" s="106">
        <v>0</v>
      </c>
      <c r="AK406" s="126">
        <v>0</v>
      </c>
      <c r="AL406" s="107">
        <v>0</v>
      </c>
      <c r="AM406" s="119"/>
      <c r="AN406" s="103" t="s">
        <v>566</v>
      </c>
    </row>
    <row r="407" spans="1:40" s="104" customFormat="1" ht="39">
      <c r="A407" s="114" t="s">
        <v>544</v>
      </c>
      <c r="B407" s="110" t="s">
        <v>198</v>
      </c>
      <c r="C407" s="193" t="s">
        <v>552</v>
      </c>
      <c r="D407" s="180"/>
      <c r="E407" s="181"/>
      <c r="F407" s="163" t="s">
        <v>545</v>
      </c>
      <c r="G407" s="106">
        <v>257447336.72</v>
      </c>
      <c r="H407" s="111">
        <v>0</v>
      </c>
      <c r="I407" s="106">
        <v>257447336.72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257447336.72</v>
      </c>
      <c r="Q407" s="112">
        <v>0</v>
      </c>
      <c r="R407" s="112">
        <v>0</v>
      </c>
      <c r="S407" s="112">
        <v>0</v>
      </c>
      <c r="T407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144" t="str">
        <f t="shared" si="28"/>
        <v>200</v>
      </c>
      <c r="V407" s="182" t="str">
        <f t="shared" si="29"/>
        <v>00007020000000000</v>
      </c>
      <c r="W407" s="194"/>
      <c r="X407" s="195"/>
      <c r="Y407" s="152" t="str">
        <f t="shared" si="30"/>
        <v>621</v>
      </c>
      <c r="Z407" s="106">
        <v>35419889.06</v>
      </c>
      <c r="AA407" s="111">
        <v>0</v>
      </c>
      <c r="AB407" s="106">
        <v>35419889.06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35419889.06</v>
      </c>
      <c r="AJ407" s="112">
        <v>0</v>
      </c>
      <c r="AK407" s="128">
        <v>0</v>
      </c>
      <c r="AL407" s="113">
        <v>0</v>
      </c>
      <c r="AM407" s="161" t="str">
        <f>C407&amp;F407</f>
        <v>00007020000000000621</v>
      </c>
      <c r="AN407" s="103" t="str">
        <f>C407&amp;F407</f>
        <v>00007020000000000621</v>
      </c>
    </row>
    <row r="408" spans="1:40" s="104" customFormat="1" ht="11.25">
      <c r="A408" s="114" t="s">
        <v>519</v>
      </c>
      <c r="B408" s="110" t="s">
        <v>198</v>
      </c>
      <c r="C408" s="193" t="s">
        <v>552</v>
      </c>
      <c r="D408" s="180"/>
      <c r="E408" s="181"/>
      <c r="F408" s="163" t="s">
        <v>520</v>
      </c>
      <c r="G408" s="106">
        <v>4224932</v>
      </c>
      <c r="H408" s="111">
        <v>0</v>
      </c>
      <c r="I408" s="106">
        <v>4224932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4224932</v>
      </c>
      <c r="Q408" s="112">
        <v>0</v>
      </c>
      <c r="R408" s="112">
        <v>0</v>
      </c>
      <c r="S408" s="112">
        <v>0</v>
      </c>
      <c r="T408" s="143" t="str">
        <f t="shared" si="27"/>
        <v>Субсидии автономным учреждениям на иные цели</v>
      </c>
      <c r="U408" s="144" t="str">
        <f t="shared" si="28"/>
        <v>200</v>
      </c>
      <c r="V408" s="182" t="str">
        <f t="shared" si="29"/>
        <v>00007020000000000</v>
      </c>
      <c r="W408" s="194"/>
      <c r="X408" s="195"/>
      <c r="Y408" s="152" t="str">
        <f t="shared" si="30"/>
        <v>622</v>
      </c>
      <c r="Z408" s="106">
        <v>50309</v>
      </c>
      <c r="AA408" s="111">
        <v>0</v>
      </c>
      <c r="AB408" s="106">
        <v>50309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50309</v>
      </c>
      <c r="AJ408" s="112">
        <v>0</v>
      </c>
      <c r="AK408" s="128">
        <v>0</v>
      </c>
      <c r="AL408" s="113">
        <v>0</v>
      </c>
      <c r="AM408" s="161" t="str">
        <f>C408&amp;F408</f>
        <v>00007020000000000622</v>
      </c>
      <c r="AN408" s="103" t="str">
        <f>C408&amp;F408</f>
        <v>00007020000000000622</v>
      </c>
    </row>
    <row r="409" spans="1:40" s="104" customFormat="1" ht="11.25">
      <c r="A409" s="115" t="s">
        <v>567</v>
      </c>
      <c r="B409" s="105" t="s">
        <v>198</v>
      </c>
      <c r="C409" s="190" t="s">
        <v>568</v>
      </c>
      <c r="D409" s="191"/>
      <c r="E409" s="192"/>
      <c r="F409" s="162" t="s">
        <v>305</v>
      </c>
      <c r="G409" s="106">
        <v>26687024.43</v>
      </c>
      <c r="H409" s="106">
        <v>0</v>
      </c>
      <c r="I409" s="106">
        <v>26687024.43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26687024.43</v>
      </c>
      <c r="Q409" s="106">
        <v>0</v>
      </c>
      <c r="R409" s="106">
        <v>0</v>
      </c>
      <c r="S409" s="106">
        <v>0</v>
      </c>
      <c r="T409" s="115" t="str">
        <f t="shared" si="27"/>
        <v>Дополнительное образование детей</v>
      </c>
      <c r="U409" s="105" t="str">
        <f t="shared" si="28"/>
        <v>200</v>
      </c>
      <c r="V409" s="190" t="str">
        <f t="shared" si="29"/>
        <v>00007030000000000</v>
      </c>
      <c r="W409" s="191"/>
      <c r="X409" s="192"/>
      <c r="Y409" s="162" t="str">
        <f t="shared" si="30"/>
        <v>000</v>
      </c>
      <c r="Z409" s="106">
        <v>4690788.11</v>
      </c>
      <c r="AA409" s="106">
        <v>0</v>
      </c>
      <c r="AB409" s="106">
        <v>4690788.11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4690788.11</v>
      </c>
      <c r="AJ409" s="106">
        <v>0</v>
      </c>
      <c r="AK409" s="126">
        <v>0</v>
      </c>
      <c r="AL409" s="107">
        <v>0</v>
      </c>
      <c r="AM409" s="119"/>
      <c r="AN409" s="103" t="s">
        <v>569</v>
      </c>
    </row>
    <row r="410" spans="1:40" s="104" customFormat="1" ht="19.5">
      <c r="A410" s="115" t="s">
        <v>398</v>
      </c>
      <c r="B410" s="105" t="s">
        <v>198</v>
      </c>
      <c r="C410" s="190" t="s">
        <v>568</v>
      </c>
      <c r="D410" s="191"/>
      <c r="E410" s="192"/>
      <c r="F410" s="162" t="s">
        <v>399</v>
      </c>
      <c r="G410" s="106">
        <v>26687024.43</v>
      </c>
      <c r="H410" s="106">
        <v>0</v>
      </c>
      <c r="I410" s="106">
        <v>26687024.43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26687024.43</v>
      </c>
      <c r="Q410" s="106">
        <v>0</v>
      </c>
      <c r="R410" s="106">
        <v>0</v>
      </c>
      <c r="S410" s="106">
        <v>0</v>
      </c>
      <c r="T410" s="115" t="str">
        <f t="shared" si="27"/>
        <v>Предоставление субсидий бюджетным, автономным учреждениям и иным некоммерческим организациям</v>
      </c>
      <c r="U410" s="105" t="str">
        <f t="shared" si="28"/>
        <v>200</v>
      </c>
      <c r="V410" s="190" t="str">
        <f t="shared" si="29"/>
        <v>00007030000000000</v>
      </c>
      <c r="W410" s="191"/>
      <c r="X410" s="192"/>
      <c r="Y410" s="162" t="str">
        <f t="shared" si="30"/>
        <v>600</v>
      </c>
      <c r="Z410" s="106">
        <v>4690788.11</v>
      </c>
      <c r="AA410" s="106">
        <v>0</v>
      </c>
      <c r="AB410" s="106">
        <v>4690788.11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4690788.11</v>
      </c>
      <c r="AJ410" s="106">
        <v>0</v>
      </c>
      <c r="AK410" s="126">
        <v>0</v>
      </c>
      <c r="AL410" s="107">
        <v>0</v>
      </c>
      <c r="AM410" s="119"/>
      <c r="AN410" s="103" t="s">
        <v>570</v>
      </c>
    </row>
    <row r="411" spans="1:40" s="104" customFormat="1" ht="11.25">
      <c r="A411" s="115" t="s">
        <v>517</v>
      </c>
      <c r="B411" s="105" t="s">
        <v>198</v>
      </c>
      <c r="C411" s="190" t="s">
        <v>568</v>
      </c>
      <c r="D411" s="191"/>
      <c r="E411" s="192"/>
      <c r="F411" s="162" t="s">
        <v>206</v>
      </c>
      <c r="G411" s="106">
        <v>26687024.43</v>
      </c>
      <c r="H411" s="106">
        <v>0</v>
      </c>
      <c r="I411" s="106">
        <v>26687024.43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26687024.43</v>
      </c>
      <c r="Q411" s="106">
        <v>0</v>
      </c>
      <c r="R411" s="106">
        <v>0</v>
      </c>
      <c r="S411" s="106">
        <v>0</v>
      </c>
      <c r="T411" s="115" t="str">
        <f t="shared" si="27"/>
        <v>Субсидии автономным учреждениям</v>
      </c>
      <c r="U411" s="105" t="str">
        <f t="shared" si="28"/>
        <v>200</v>
      </c>
      <c r="V411" s="190" t="str">
        <f t="shared" si="29"/>
        <v>00007030000000000</v>
      </c>
      <c r="W411" s="191"/>
      <c r="X411" s="192"/>
      <c r="Y411" s="162" t="str">
        <f t="shared" si="30"/>
        <v>620</v>
      </c>
      <c r="Z411" s="106">
        <v>4690788.11</v>
      </c>
      <c r="AA411" s="106">
        <v>0</v>
      </c>
      <c r="AB411" s="106">
        <v>4690788.11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4690788.11</v>
      </c>
      <c r="AJ411" s="106">
        <v>0</v>
      </c>
      <c r="AK411" s="126">
        <v>0</v>
      </c>
      <c r="AL411" s="107">
        <v>0</v>
      </c>
      <c r="AM411" s="119"/>
      <c r="AN411" s="103" t="s">
        <v>571</v>
      </c>
    </row>
    <row r="412" spans="1:40" s="104" customFormat="1" ht="39">
      <c r="A412" s="114" t="s">
        <v>544</v>
      </c>
      <c r="B412" s="110" t="s">
        <v>198</v>
      </c>
      <c r="C412" s="193" t="s">
        <v>568</v>
      </c>
      <c r="D412" s="180"/>
      <c r="E412" s="181"/>
      <c r="F412" s="163" t="s">
        <v>545</v>
      </c>
      <c r="G412" s="106">
        <v>26544624.43</v>
      </c>
      <c r="H412" s="111">
        <v>0</v>
      </c>
      <c r="I412" s="106">
        <v>26544624.43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26544624.43</v>
      </c>
      <c r="Q412" s="112">
        <v>0</v>
      </c>
      <c r="R412" s="112">
        <v>0</v>
      </c>
      <c r="S412" s="112">
        <v>0</v>
      </c>
      <c r="T412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144" t="str">
        <f t="shared" si="28"/>
        <v>200</v>
      </c>
      <c r="V412" s="182" t="str">
        <f t="shared" si="29"/>
        <v>00007030000000000</v>
      </c>
      <c r="W412" s="194"/>
      <c r="X412" s="195"/>
      <c r="Y412" s="152" t="str">
        <f t="shared" si="30"/>
        <v>621</v>
      </c>
      <c r="Z412" s="106">
        <v>4690788.11</v>
      </c>
      <c r="AA412" s="111">
        <v>0</v>
      </c>
      <c r="AB412" s="106">
        <v>4690788.11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4690788.11</v>
      </c>
      <c r="AJ412" s="112">
        <v>0</v>
      </c>
      <c r="AK412" s="128">
        <v>0</v>
      </c>
      <c r="AL412" s="113">
        <v>0</v>
      </c>
      <c r="AM412" s="161" t="str">
        <f>C412&amp;F412</f>
        <v>00007030000000000621</v>
      </c>
      <c r="AN412" s="103" t="str">
        <f>C412&amp;F412</f>
        <v>00007030000000000621</v>
      </c>
    </row>
    <row r="413" spans="1:40" s="104" customFormat="1" ht="11.25">
      <c r="A413" s="114" t="s">
        <v>519</v>
      </c>
      <c r="B413" s="110" t="s">
        <v>198</v>
      </c>
      <c r="C413" s="193" t="s">
        <v>568</v>
      </c>
      <c r="D413" s="180"/>
      <c r="E413" s="181"/>
      <c r="F413" s="163" t="s">
        <v>520</v>
      </c>
      <c r="G413" s="106">
        <v>142400</v>
      </c>
      <c r="H413" s="111">
        <v>0</v>
      </c>
      <c r="I413" s="106">
        <v>142400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142400</v>
      </c>
      <c r="Q413" s="112">
        <v>0</v>
      </c>
      <c r="R413" s="112">
        <v>0</v>
      </c>
      <c r="S413" s="112">
        <v>0</v>
      </c>
      <c r="T413" s="143" t="str">
        <f t="shared" si="27"/>
        <v>Субсидии автономным учреждениям на иные цели</v>
      </c>
      <c r="U413" s="144" t="str">
        <f t="shared" si="28"/>
        <v>200</v>
      </c>
      <c r="V413" s="182" t="str">
        <f t="shared" si="29"/>
        <v>00007030000000000</v>
      </c>
      <c r="W413" s="194"/>
      <c r="X413" s="195"/>
      <c r="Y413" s="152" t="str">
        <f t="shared" si="30"/>
        <v>622</v>
      </c>
      <c r="Z413" s="106">
        <v>0</v>
      </c>
      <c r="AA413" s="111">
        <v>0</v>
      </c>
      <c r="AB413" s="106">
        <v>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0</v>
      </c>
      <c r="AK413" s="128">
        <v>0</v>
      </c>
      <c r="AL413" s="113">
        <v>0</v>
      </c>
      <c r="AM413" s="161" t="str">
        <f>C413&amp;F413</f>
        <v>00007030000000000622</v>
      </c>
      <c r="AN413" s="103" t="str">
        <f>C413&amp;F413</f>
        <v>00007030000000000622</v>
      </c>
    </row>
    <row r="414" spans="1:40" s="104" customFormat="1" ht="11.25">
      <c r="A414" s="115" t="s">
        <v>572</v>
      </c>
      <c r="B414" s="105" t="s">
        <v>198</v>
      </c>
      <c r="C414" s="190" t="s">
        <v>573</v>
      </c>
      <c r="D414" s="191"/>
      <c r="E414" s="192"/>
      <c r="F414" s="162" t="s">
        <v>305</v>
      </c>
      <c r="G414" s="106">
        <v>18099300</v>
      </c>
      <c r="H414" s="106">
        <v>0</v>
      </c>
      <c r="I414" s="106">
        <v>18099300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15770300</v>
      </c>
      <c r="Q414" s="106">
        <v>2310000</v>
      </c>
      <c r="R414" s="106">
        <v>19000</v>
      </c>
      <c r="S414" s="106">
        <v>0</v>
      </c>
      <c r="T414" s="115" t="str">
        <f t="shared" si="27"/>
        <v>Молодежная политика</v>
      </c>
      <c r="U414" s="105" t="str">
        <f t="shared" si="28"/>
        <v>200</v>
      </c>
      <c r="V414" s="190" t="str">
        <f t="shared" si="29"/>
        <v>00007070000000000</v>
      </c>
      <c r="W414" s="191"/>
      <c r="X414" s="192"/>
      <c r="Y414" s="162" t="str">
        <f t="shared" si="30"/>
        <v>000</v>
      </c>
      <c r="Z414" s="106">
        <v>1710774.72</v>
      </c>
      <c r="AA414" s="106">
        <v>0</v>
      </c>
      <c r="AB414" s="106">
        <v>1710774.72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1436627.11</v>
      </c>
      <c r="AJ414" s="106">
        <v>274147.61</v>
      </c>
      <c r="AK414" s="126">
        <v>0</v>
      </c>
      <c r="AL414" s="107">
        <v>0</v>
      </c>
      <c r="AM414" s="119"/>
      <c r="AN414" s="103" t="s">
        <v>574</v>
      </c>
    </row>
    <row r="415" spans="1:40" s="104" customFormat="1" ht="48.75">
      <c r="A415" s="115" t="s">
        <v>310</v>
      </c>
      <c r="B415" s="105" t="s">
        <v>198</v>
      </c>
      <c r="C415" s="190" t="s">
        <v>573</v>
      </c>
      <c r="D415" s="191"/>
      <c r="E415" s="192"/>
      <c r="F415" s="162" t="s">
        <v>311</v>
      </c>
      <c r="G415" s="106">
        <v>1583300</v>
      </c>
      <c r="H415" s="106">
        <v>0</v>
      </c>
      <c r="I415" s="106">
        <v>1583300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1583300</v>
      </c>
      <c r="R415" s="106">
        <v>0</v>
      </c>
      <c r="S415" s="106">
        <v>0</v>
      </c>
      <c r="T415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5" s="105" t="str">
        <f t="shared" si="28"/>
        <v>200</v>
      </c>
      <c r="V415" s="190" t="str">
        <f t="shared" si="29"/>
        <v>00007070000000000</v>
      </c>
      <c r="W415" s="191"/>
      <c r="X415" s="192"/>
      <c r="Y415" s="162" t="str">
        <f t="shared" si="30"/>
        <v>100</v>
      </c>
      <c r="Z415" s="106">
        <v>141143.68</v>
      </c>
      <c r="AA415" s="106">
        <v>0</v>
      </c>
      <c r="AB415" s="106">
        <v>141143.68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141143.68</v>
      </c>
      <c r="AK415" s="126">
        <v>0</v>
      </c>
      <c r="AL415" s="107">
        <v>0</v>
      </c>
      <c r="AM415" s="119"/>
      <c r="AN415" s="103" t="s">
        <v>575</v>
      </c>
    </row>
    <row r="416" spans="1:40" s="104" customFormat="1" ht="19.5">
      <c r="A416" s="115" t="s">
        <v>386</v>
      </c>
      <c r="B416" s="105" t="s">
        <v>198</v>
      </c>
      <c r="C416" s="190" t="s">
        <v>573</v>
      </c>
      <c r="D416" s="191"/>
      <c r="E416" s="192"/>
      <c r="F416" s="162" t="s">
        <v>387</v>
      </c>
      <c r="G416" s="106">
        <v>1583300</v>
      </c>
      <c r="H416" s="106">
        <v>0</v>
      </c>
      <c r="I416" s="106">
        <v>1583300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</v>
      </c>
      <c r="Q416" s="106">
        <v>1583300</v>
      </c>
      <c r="R416" s="106">
        <v>0</v>
      </c>
      <c r="S416" s="106">
        <v>0</v>
      </c>
      <c r="T416" s="115" t="str">
        <f t="shared" si="27"/>
        <v>Расходы на выплаты персоналу казенных учреждений</v>
      </c>
      <c r="U416" s="105" t="str">
        <f t="shared" si="28"/>
        <v>200</v>
      </c>
      <c r="V416" s="190" t="str">
        <f t="shared" si="29"/>
        <v>00007070000000000</v>
      </c>
      <c r="W416" s="191"/>
      <c r="X416" s="192"/>
      <c r="Y416" s="162" t="str">
        <f t="shared" si="30"/>
        <v>110</v>
      </c>
      <c r="Z416" s="106">
        <v>141143.68</v>
      </c>
      <c r="AA416" s="106">
        <v>0</v>
      </c>
      <c r="AB416" s="106">
        <v>141143.68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141143.68</v>
      </c>
      <c r="AK416" s="126">
        <v>0</v>
      </c>
      <c r="AL416" s="107">
        <v>0</v>
      </c>
      <c r="AM416" s="119"/>
      <c r="AN416" s="103" t="s">
        <v>576</v>
      </c>
    </row>
    <row r="417" spans="1:40" s="104" customFormat="1" ht="11.25">
      <c r="A417" s="114" t="s">
        <v>389</v>
      </c>
      <c r="B417" s="110" t="s">
        <v>198</v>
      </c>
      <c r="C417" s="193" t="s">
        <v>573</v>
      </c>
      <c r="D417" s="180"/>
      <c r="E417" s="181"/>
      <c r="F417" s="163" t="s">
        <v>390</v>
      </c>
      <c r="G417" s="106">
        <v>1216750</v>
      </c>
      <c r="H417" s="111">
        <v>0</v>
      </c>
      <c r="I417" s="106">
        <v>1216750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1216750</v>
      </c>
      <c r="R417" s="112">
        <v>0</v>
      </c>
      <c r="S417" s="112">
        <v>0</v>
      </c>
      <c r="T417" s="143" t="str">
        <f t="shared" si="27"/>
        <v>Фонд оплаты труда учреждений</v>
      </c>
      <c r="U417" s="144" t="str">
        <f t="shared" si="28"/>
        <v>200</v>
      </c>
      <c r="V417" s="182" t="str">
        <f t="shared" si="29"/>
        <v>00007070000000000</v>
      </c>
      <c r="W417" s="194"/>
      <c r="X417" s="195"/>
      <c r="Y417" s="152" t="str">
        <f t="shared" si="30"/>
        <v>111</v>
      </c>
      <c r="Z417" s="106">
        <v>112443.68</v>
      </c>
      <c r="AA417" s="111">
        <v>0</v>
      </c>
      <c r="AB417" s="106">
        <v>112443.68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112443.68</v>
      </c>
      <c r="AK417" s="128">
        <v>0</v>
      </c>
      <c r="AL417" s="113">
        <v>0</v>
      </c>
      <c r="AM417" s="161" t="str">
        <f>C417&amp;F417</f>
        <v>00007070000000000111</v>
      </c>
      <c r="AN417" s="103" t="str">
        <f>C417&amp;F417</f>
        <v>00007070000000000111</v>
      </c>
    </row>
    <row r="418" spans="1:40" s="104" customFormat="1" ht="29.25">
      <c r="A418" s="114" t="s">
        <v>393</v>
      </c>
      <c r="B418" s="110" t="s">
        <v>198</v>
      </c>
      <c r="C418" s="193" t="s">
        <v>573</v>
      </c>
      <c r="D418" s="180"/>
      <c r="E418" s="181"/>
      <c r="F418" s="163" t="s">
        <v>394</v>
      </c>
      <c r="G418" s="106">
        <v>366550</v>
      </c>
      <c r="H418" s="111">
        <v>0</v>
      </c>
      <c r="I418" s="106">
        <v>366550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366550</v>
      </c>
      <c r="R418" s="112">
        <v>0</v>
      </c>
      <c r="S418" s="112">
        <v>0</v>
      </c>
      <c r="T418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18" s="144" t="str">
        <f t="shared" si="28"/>
        <v>200</v>
      </c>
      <c r="V418" s="182" t="str">
        <f t="shared" si="29"/>
        <v>00007070000000000</v>
      </c>
      <c r="W418" s="194"/>
      <c r="X418" s="195"/>
      <c r="Y418" s="152" t="str">
        <f t="shared" si="30"/>
        <v>119</v>
      </c>
      <c r="Z418" s="106">
        <v>28700</v>
      </c>
      <c r="AA418" s="111">
        <v>0</v>
      </c>
      <c r="AB418" s="106">
        <v>28700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28700</v>
      </c>
      <c r="AK418" s="128">
        <v>0</v>
      </c>
      <c r="AL418" s="113">
        <v>0</v>
      </c>
      <c r="AM418" s="161" t="str">
        <f>C418&amp;F418</f>
        <v>00007070000000000119</v>
      </c>
      <c r="AN418" s="103" t="str">
        <f>C418&amp;F418</f>
        <v>00007070000000000119</v>
      </c>
    </row>
    <row r="419" spans="1:40" s="104" customFormat="1" ht="19.5">
      <c r="A419" s="115" t="s">
        <v>327</v>
      </c>
      <c r="B419" s="105" t="s">
        <v>198</v>
      </c>
      <c r="C419" s="190" t="s">
        <v>573</v>
      </c>
      <c r="D419" s="191"/>
      <c r="E419" s="192"/>
      <c r="F419" s="162" t="s">
        <v>198</v>
      </c>
      <c r="G419" s="106">
        <v>745700</v>
      </c>
      <c r="H419" s="106">
        <v>0</v>
      </c>
      <c r="I419" s="106">
        <v>745700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0</v>
      </c>
      <c r="Q419" s="106">
        <v>726700</v>
      </c>
      <c r="R419" s="106">
        <v>19000</v>
      </c>
      <c r="S419" s="106">
        <v>0</v>
      </c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190" t="str">
        <f t="shared" si="29"/>
        <v>00007070000000000</v>
      </c>
      <c r="W419" s="191"/>
      <c r="X419" s="192"/>
      <c r="Y419" s="162" t="str">
        <f t="shared" si="30"/>
        <v>200</v>
      </c>
      <c r="Z419" s="106">
        <v>133003.93</v>
      </c>
      <c r="AA419" s="106">
        <v>0</v>
      </c>
      <c r="AB419" s="106">
        <v>133003.93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133003.93</v>
      </c>
      <c r="AK419" s="126">
        <v>0</v>
      </c>
      <c r="AL419" s="107">
        <v>0</v>
      </c>
      <c r="AM419" s="119"/>
      <c r="AN419" s="103" t="s">
        <v>577</v>
      </c>
    </row>
    <row r="420" spans="1:40" s="104" customFormat="1" ht="29.25">
      <c r="A420" s="115" t="s">
        <v>329</v>
      </c>
      <c r="B420" s="105" t="s">
        <v>198</v>
      </c>
      <c r="C420" s="190" t="s">
        <v>573</v>
      </c>
      <c r="D420" s="191"/>
      <c r="E420" s="192"/>
      <c r="F420" s="162" t="s">
        <v>330</v>
      </c>
      <c r="G420" s="106">
        <v>745700</v>
      </c>
      <c r="H420" s="106">
        <v>0</v>
      </c>
      <c r="I420" s="106">
        <v>745700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726700</v>
      </c>
      <c r="R420" s="106">
        <v>19000</v>
      </c>
      <c r="S420" s="106">
        <v>0</v>
      </c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190" t="str">
        <f t="shared" si="29"/>
        <v>00007070000000000</v>
      </c>
      <c r="W420" s="191"/>
      <c r="X420" s="192"/>
      <c r="Y420" s="162" t="str">
        <f t="shared" si="30"/>
        <v>240</v>
      </c>
      <c r="Z420" s="106">
        <v>133003.93</v>
      </c>
      <c r="AA420" s="106">
        <v>0</v>
      </c>
      <c r="AB420" s="106">
        <v>133003.93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133003.93</v>
      </c>
      <c r="AK420" s="126">
        <v>0</v>
      </c>
      <c r="AL420" s="107">
        <v>0</v>
      </c>
      <c r="AM420" s="119"/>
      <c r="AN420" s="103" t="s">
        <v>578</v>
      </c>
    </row>
    <row r="421" spans="1:40" s="104" customFormat="1" ht="29.25">
      <c r="A421" s="114" t="s">
        <v>332</v>
      </c>
      <c r="B421" s="110" t="s">
        <v>198</v>
      </c>
      <c r="C421" s="193" t="s">
        <v>573</v>
      </c>
      <c r="D421" s="180"/>
      <c r="E421" s="181"/>
      <c r="F421" s="163" t="s">
        <v>333</v>
      </c>
      <c r="G421" s="106">
        <v>745700</v>
      </c>
      <c r="H421" s="111">
        <v>0</v>
      </c>
      <c r="I421" s="106">
        <v>745700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726700</v>
      </c>
      <c r="R421" s="112">
        <v>19000</v>
      </c>
      <c r="S421" s="112">
        <v>0</v>
      </c>
      <c r="T421" s="143" t="str">
        <f t="shared" si="27"/>
        <v>Прочая закупка товаров, работ и услуг для обеспечения государственных (муниципальных) нужд</v>
      </c>
      <c r="U421" s="144" t="str">
        <f t="shared" si="28"/>
        <v>200</v>
      </c>
      <c r="V421" s="182" t="str">
        <f t="shared" si="29"/>
        <v>00007070000000000</v>
      </c>
      <c r="W421" s="194"/>
      <c r="X421" s="195"/>
      <c r="Y421" s="152" t="str">
        <f t="shared" si="30"/>
        <v>244</v>
      </c>
      <c r="Z421" s="106">
        <v>133003.93</v>
      </c>
      <c r="AA421" s="111">
        <v>0</v>
      </c>
      <c r="AB421" s="106">
        <v>133003.93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133003.93</v>
      </c>
      <c r="AK421" s="128">
        <v>0</v>
      </c>
      <c r="AL421" s="113">
        <v>0</v>
      </c>
      <c r="AM421" s="161" t="str">
        <f>C421&amp;F421</f>
        <v>00007070000000000244</v>
      </c>
      <c r="AN421" s="103" t="str">
        <f>C421&amp;F421</f>
        <v>00007070000000000244</v>
      </c>
    </row>
    <row r="422" spans="1:40" s="104" customFormat="1" ht="19.5">
      <c r="A422" s="115" t="s">
        <v>398</v>
      </c>
      <c r="B422" s="105" t="s">
        <v>198</v>
      </c>
      <c r="C422" s="190" t="s">
        <v>573</v>
      </c>
      <c r="D422" s="191"/>
      <c r="E422" s="192"/>
      <c r="F422" s="162" t="s">
        <v>399</v>
      </c>
      <c r="G422" s="106">
        <v>15770300</v>
      </c>
      <c r="H422" s="106">
        <v>0</v>
      </c>
      <c r="I422" s="106">
        <v>15770300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15770300</v>
      </c>
      <c r="Q422" s="106">
        <v>0</v>
      </c>
      <c r="R422" s="106">
        <v>0</v>
      </c>
      <c r="S422" s="106">
        <v>0</v>
      </c>
      <c r="T422" s="115" t="str">
        <f t="shared" si="27"/>
        <v>Предоставление субсидий бюджетным, автономным учреждениям и иным некоммерческим организациям</v>
      </c>
      <c r="U422" s="105" t="str">
        <f t="shared" si="28"/>
        <v>200</v>
      </c>
      <c r="V422" s="190" t="str">
        <f t="shared" si="29"/>
        <v>00007070000000000</v>
      </c>
      <c r="W422" s="191"/>
      <c r="X422" s="192"/>
      <c r="Y422" s="162" t="str">
        <f t="shared" si="30"/>
        <v>600</v>
      </c>
      <c r="Z422" s="106">
        <v>1436627.11</v>
      </c>
      <c r="AA422" s="106">
        <v>0</v>
      </c>
      <c r="AB422" s="106">
        <v>1436627.11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1436627.11</v>
      </c>
      <c r="AJ422" s="106">
        <v>0</v>
      </c>
      <c r="AK422" s="126">
        <v>0</v>
      </c>
      <c r="AL422" s="107">
        <v>0</v>
      </c>
      <c r="AM422" s="119"/>
      <c r="AN422" s="103" t="s">
        <v>579</v>
      </c>
    </row>
    <row r="423" spans="1:40" s="104" customFormat="1" ht="11.25">
      <c r="A423" s="115" t="s">
        <v>401</v>
      </c>
      <c r="B423" s="105" t="s">
        <v>198</v>
      </c>
      <c r="C423" s="190" t="s">
        <v>573</v>
      </c>
      <c r="D423" s="191"/>
      <c r="E423" s="192"/>
      <c r="F423" s="162" t="s">
        <v>402</v>
      </c>
      <c r="G423" s="106">
        <v>11142200</v>
      </c>
      <c r="H423" s="106">
        <v>0</v>
      </c>
      <c r="I423" s="106">
        <v>11142200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11142200</v>
      </c>
      <c r="Q423" s="106">
        <v>0</v>
      </c>
      <c r="R423" s="106">
        <v>0</v>
      </c>
      <c r="S423" s="106">
        <v>0</v>
      </c>
      <c r="T423" s="115" t="str">
        <f t="shared" si="27"/>
        <v>Субсидии бюджетным учреждениям</v>
      </c>
      <c r="U423" s="105" t="str">
        <f t="shared" si="28"/>
        <v>200</v>
      </c>
      <c r="V423" s="190" t="str">
        <f t="shared" si="29"/>
        <v>00007070000000000</v>
      </c>
      <c r="W423" s="191"/>
      <c r="X423" s="192"/>
      <c r="Y423" s="162" t="str">
        <f t="shared" si="30"/>
        <v>610</v>
      </c>
      <c r="Z423" s="106">
        <v>1287693.34</v>
      </c>
      <c r="AA423" s="106">
        <v>0</v>
      </c>
      <c r="AB423" s="106">
        <v>1287693.34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1287693.34</v>
      </c>
      <c r="AJ423" s="106">
        <v>0</v>
      </c>
      <c r="AK423" s="126">
        <v>0</v>
      </c>
      <c r="AL423" s="107">
        <v>0</v>
      </c>
      <c r="AM423" s="119"/>
      <c r="AN423" s="103" t="s">
        <v>580</v>
      </c>
    </row>
    <row r="424" spans="1:40" s="104" customFormat="1" ht="39">
      <c r="A424" s="114" t="s">
        <v>541</v>
      </c>
      <c r="B424" s="110" t="s">
        <v>198</v>
      </c>
      <c r="C424" s="193" t="s">
        <v>573</v>
      </c>
      <c r="D424" s="180"/>
      <c r="E424" s="181"/>
      <c r="F424" s="163" t="s">
        <v>542</v>
      </c>
      <c r="G424" s="106">
        <v>10191200</v>
      </c>
      <c r="H424" s="111">
        <v>0</v>
      </c>
      <c r="I424" s="106">
        <v>10191200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10191200</v>
      </c>
      <c r="Q424" s="112">
        <v>0</v>
      </c>
      <c r="R424" s="112">
        <v>0</v>
      </c>
      <c r="S424" s="112">
        <v>0</v>
      </c>
      <c r="T424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4" s="144" t="str">
        <f t="shared" si="28"/>
        <v>200</v>
      </c>
      <c r="V424" s="182" t="str">
        <f t="shared" si="29"/>
        <v>00007070000000000</v>
      </c>
      <c r="W424" s="194"/>
      <c r="X424" s="195"/>
      <c r="Y424" s="152" t="str">
        <f t="shared" si="30"/>
        <v>611</v>
      </c>
      <c r="Z424" s="106">
        <v>1287693.34</v>
      </c>
      <c r="AA424" s="111">
        <v>0</v>
      </c>
      <c r="AB424" s="106">
        <v>1287693.34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1287693.34</v>
      </c>
      <c r="AJ424" s="112">
        <v>0</v>
      </c>
      <c r="AK424" s="128">
        <v>0</v>
      </c>
      <c r="AL424" s="113">
        <v>0</v>
      </c>
      <c r="AM424" s="161" t="str">
        <f>C424&amp;F424</f>
        <v>00007070000000000611</v>
      </c>
      <c r="AN424" s="103" t="str">
        <f>C424&amp;F424</f>
        <v>00007070000000000611</v>
      </c>
    </row>
    <row r="425" spans="1:40" s="104" customFormat="1" ht="11.25">
      <c r="A425" s="114" t="s">
        <v>404</v>
      </c>
      <c r="B425" s="110" t="s">
        <v>198</v>
      </c>
      <c r="C425" s="193" t="s">
        <v>573</v>
      </c>
      <c r="D425" s="180"/>
      <c r="E425" s="181"/>
      <c r="F425" s="163" t="s">
        <v>405</v>
      </c>
      <c r="G425" s="106">
        <v>951000</v>
      </c>
      <c r="H425" s="111">
        <v>0</v>
      </c>
      <c r="I425" s="106">
        <v>951000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951000</v>
      </c>
      <c r="Q425" s="112">
        <v>0</v>
      </c>
      <c r="R425" s="112">
        <v>0</v>
      </c>
      <c r="S425" s="112">
        <v>0</v>
      </c>
      <c r="T425" s="143" t="str">
        <f t="shared" si="27"/>
        <v>Субсидии бюджетным учреждениям на иные цели</v>
      </c>
      <c r="U425" s="144" t="str">
        <f t="shared" si="28"/>
        <v>200</v>
      </c>
      <c r="V425" s="182" t="str">
        <f t="shared" si="29"/>
        <v>00007070000000000</v>
      </c>
      <c r="W425" s="194"/>
      <c r="X425" s="195"/>
      <c r="Y425" s="152" t="str">
        <f t="shared" si="30"/>
        <v>612</v>
      </c>
      <c r="Z425" s="106">
        <v>0</v>
      </c>
      <c r="AA425" s="111">
        <v>0</v>
      </c>
      <c r="AB425" s="106">
        <v>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0</v>
      </c>
      <c r="AK425" s="128">
        <v>0</v>
      </c>
      <c r="AL425" s="113">
        <v>0</v>
      </c>
      <c r="AM425" s="161" t="str">
        <f>C425&amp;F425</f>
        <v>00007070000000000612</v>
      </c>
      <c r="AN425" s="103" t="str">
        <f>C425&amp;F425</f>
        <v>00007070000000000612</v>
      </c>
    </row>
    <row r="426" spans="1:40" s="104" customFormat="1" ht="11.25">
      <c r="A426" s="115" t="s">
        <v>517</v>
      </c>
      <c r="B426" s="105" t="s">
        <v>198</v>
      </c>
      <c r="C426" s="190" t="s">
        <v>573</v>
      </c>
      <c r="D426" s="191"/>
      <c r="E426" s="192"/>
      <c r="F426" s="162" t="s">
        <v>206</v>
      </c>
      <c r="G426" s="106">
        <v>4628100</v>
      </c>
      <c r="H426" s="106">
        <v>0</v>
      </c>
      <c r="I426" s="106">
        <v>4628100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4628100</v>
      </c>
      <c r="Q426" s="106">
        <v>0</v>
      </c>
      <c r="R426" s="106">
        <v>0</v>
      </c>
      <c r="S426" s="106">
        <v>0</v>
      </c>
      <c r="T426" s="115" t="str">
        <f t="shared" si="27"/>
        <v>Субсидии автономным учреждениям</v>
      </c>
      <c r="U426" s="105" t="str">
        <f t="shared" si="28"/>
        <v>200</v>
      </c>
      <c r="V426" s="190" t="str">
        <f t="shared" si="29"/>
        <v>00007070000000000</v>
      </c>
      <c r="W426" s="191"/>
      <c r="X426" s="192"/>
      <c r="Y426" s="162" t="str">
        <f t="shared" si="30"/>
        <v>620</v>
      </c>
      <c r="Z426" s="106">
        <v>148933.77</v>
      </c>
      <c r="AA426" s="106">
        <v>0</v>
      </c>
      <c r="AB426" s="106">
        <v>148933.77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148933.77</v>
      </c>
      <c r="AJ426" s="106">
        <v>0</v>
      </c>
      <c r="AK426" s="126">
        <v>0</v>
      </c>
      <c r="AL426" s="107">
        <v>0</v>
      </c>
      <c r="AM426" s="119"/>
      <c r="AN426" s="103" t="s">
        <v>581</v>
      </c>
    </row>
    <row r="427" spans="1:40" s="104" customFormat="1" ht="39">
      <c r="A427" s="114" t="s">
        <v>544</v>
      </c>
      <c r="B427" s="110" t="s">
        <v>198</v>
      </c>
      <c r="C427" s="193" t="s">
        <v>573</v>
      </c>
      <c r="D427" s="180"/>
      <c r="E427" s="181"/>
      <c r="F427" s="163" t="s">
        <v>545</v>
      </c>
      <c r="G427" s="106">
        <v>1472800</v>
      </c>
      <c r="H427" s="111">
        <v>0</v>
      </c>
      <c r="I427" s="106">
        <v>1472800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1472800</v>
      </c>
      <c r="Q427" s="112">
        <v>0</v>
      </c>
      <c r="R427" s="112">
        <v>0</v>
      </c>
      <c r="S427" s="112">
        <v>0</v>
      </c>
      <c r="T427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7" s="144" t="str">
        <f t="shared" si="28"/>
        <v>200</v>
      </c>
      <c r="V427" s="182" t="str">
        <f t="shared" si="29"/>
        <v>00007070000000000</v>
      </c>
      <c r="W427" s="194"/>
      <c r="X427" s="195"/>
      <c r="Y427" s="152" t="str">
        <f t="shared" si="30"/>
        <v>621</v>
      </c>
      <c r="Z427" s="106">
        <v>148933.77</v>
      </c>
      <c r="AA427" s="111">
        <v>0</v>
      </c>
      <c r="AB427" s="106">
        <v>148933.77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148933.77</v>
      </c>
      <c r="AJ427" s="112">
        <v>0</v>
      </c>
      <c r="AK427" s="128">
        <v>0</v>
      </c>
      <c r="AL427" s="113">
        <v>0</v>
      </c>
      <c r="AM427" s="161" t="str">
        <f>C427&amp;F427</f>
        <v>00007070000000000621</v>
      </c>
      <c r="AN427" s="103" t="str">
        <f>C427&amp;F427</f>
        <v>00007070000000000621</v>
      </c>
    </row>
    <row r="428" spans="1:40" s="104" customFormat="1" ht="11.25">
      <c r="A428" s="114" t="s">
        <v>519</v>
      </c>
      <c r="B428" s="110" t="s">
        <v>198</v>
      </c>
      <c r="C428" s="193" t="s">
        <v>573</v>
      </c>
      <c r="D428" s="180"/>
      <c r="E428" s="181"/>
      <c r="F428" s="163" t="s">
        <v>520</v>
      </c>
      <c r="G428" s="106">
        <v>3155300</v>
      </c>
      <c r="H428" s="111">
        <v>0</v>
      </c>
      <c r="I428" s="106">
        <v>3155300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3155300</v>
      </c>
      <c r="Q428" s="112">
        <v>0</v>
      </c>
      <c r="R428" s="112">
        <v>0</v>
      </c>
      <c r="S428" s="112">
        <v>0</v>
      </c>
      <c r="T428" s="143" t="str">
        <f t="shared" si="27"/>
        <v>Субсидии автономным учреждениям на иные цели</v>
      </c>
      <c r="U428" s="144" t="str">
        <f t="shared" si="28"/>
        <v>200</v>
      </c>
      <c r="V428" s="182" t="str">
        <f t="shared" si="29"/>
        <v>00007070000000000</v>
      </c>
      <c r="W428" s="194"/>
      <c r="X428" s="195"/>
      <c r="Y428" s="152" t="str">
        <f t="shared" si="30"/>
        <v>622</v>
      </c>
      <c r="Z428" s="106">
        <v>0</v>
      </c>
      <c r="AA428" s="111">
        <v>0</v>
      </c>
      <c r="AB428" s="106">
        <v>0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0</v>
      </c>
      <c r="AK428" s="128">
        <v>0</v>
      </c>
      <c r="AL428" s="113">
        <v>0</v>
      </c>
      <c r="AM428" s="161" t="str">
        <f>C428&amp;F428</f>
        <v>00007070000000000622</v>
      </c>
      <c r="AN428" s="103" t="str">
        <f>C428&amp;F428</f>
        <v>00007070000000000622</v>
      </c>
    </row>
    <row r="429" spans="1:40" s="104" customFormat="1" ht="11.25">
      <c r="A429" s="115" t="s">
        <v>582</v>
      </c>
      <c r="B429" s="105" t="s">
        <v>198</v>
      </c>
      <c r="C429" s="190" t="s">
        <v>583</v>
      </c>
      <c r="D429" s="191"/>
      <c r="E429" s="192"/>
      <c r="F429" s="162" t="s">
        <v>305</v>
      </c>
      <c r="G429" s="106">
        <v>25752700</v>
      </c>
      <c r="H429" s="106">
        <v>0</v>
      </c>
      <c r="I429" s="106">
        <v>25752700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25575500</v>
      </c>
      <c r="Q429" s="106">
        <v>0</v>
      </c>
      <c r="R429" s="106">
        <v>177200</v>
      </c>
      <c r="S429" s="106">
        <v>0</v>
      </c>
      <c r="T429" s="115" t="str">
        <f t="shared" si="27"/>
        <v>Другие вопросы в области образования</v>
      </c>
      <c r="U429" s="105" t="str">
        <f t="shared" si="28"/>
        <v>200</v>
      </c>
      <c r="V429" s="190" t="str">
        <f t="shared" si="29"/>
        <v>00007090000000000</v>
      </c>
      <c r="W429" s="191"/>
      <c r="X429" s="192"/>
      <c r="Y429" s="162" t="str">
        <f t="shared" si="30"/>
        <v>000</v>
      </c>
      <c r="Z429" s="106">
        <v>2960201.31</v>
      </c>
      <c r="AA429" s="106">
        <v>0</v>
      </c>
      <c r="AB429" s="106">
        <v>2960201.31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2876201.31</v>
      </c>
      <c r="AJ429" s="106">
        <v>0</v>
      </c>
      <c r="AK429" s="126">
        <v>84000</v>
      </c>
      <c r="AL429" s="107">
        <v>0</v>
      </c>
      <c r="AM429" s="119"/>
      <c r="AN429" s="103" t="s">
        <v>584</v>
      </c>
    </row>
    <row r="430" spans="1:40" s="104" customFormat="1" ht="48.75">
      <c r="A430" s="115" t="s">
        <v>310</v>
      </c>
      <c r="B430" s="105" t="s">
        <v>198</v>
      </c>
      <c r="C430" s="190" t="s">
        <v>583</v>
      </c>
      <c r="D430" s="191"/>
      <c r="E430" s="192"/>
      <c r="F430" s="162" t="s">
        <v>311</v>
      </c>
      <c r="G430" s="106">
        <v>19611700</v>
      </c>
      <c r="H430" s="106">
        <v>0</v>
      </c>
      <c r="I430" s="106">
        <v>19611700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19611700</v>
      </c>
      <c r="Q430" s="106">
        <v>0</v>
      </c>
      <c r="R430" s="106">
        <v>0</v>
      </c>
      <c r="S430" s="106">
        <v>0</v>
      </c>
      <c r="T43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0" s="105" t="str">
        <f t="shared" si="28"/>
        <v>200</v>
      </c>
      <c r="V430" s="190" t="str">
        <f t="shared" si="29"/>
        <v>00007090000000000</v>
      </c>
      <c r="W430" s="191"/>
      <c r="X430" s="192"/>
      <c r="Y430" s="162" t="str">
        <f t="shared" si="30"/>
        <v>100</v>
      </c>
      <c r="Z430" s="106">
        <v>2499714.38</v>
      </c>
      <c r="AA430" s="106">
        <v>0</v>
      </c>
      <c r="AB430" s="106">
        <v>2499714.38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2499714.38</v>
      </c>
      <c r="AJ430" s="106">
        <v>0</v>
      </c>
      <c r="AK430" s="126">
        <v>0</v>
      </c>
      <c r="AL430" s="107">
        <v>0</v>
      </c>
      <c r="AM430" s="119"/>
      <c r="AN430" s="103" t="s">
        <v>585</v>
      </c>
    </row>
    <row r="431" spans="1:40" s="104" customFormat="1" ht="19.5">
      <c r="A431" s="115" t="s">
        <v>386</v>
      </c>
      <c r="B431" s="105" t="s">
        <v>198</v>
      </c>
      <c r="C431" s="190" t="s">
        <v>583</v>
      </c>
      <c r="D431" s="191"/>
      <c r="E431" s="192"/>
      <c r="F431" s="162" t="s">
        <v>387</v>
      </c>
      <c r="G431" s="106">
        <v>11745400</v>
      </c>
      <c r="H431" s="106">
        <v>0</v>
      </c>
      <c r="I431" s="106">
        <v>11745400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11745400</v>
      </c>
      <c r="Q431" s="106">
        <v>0</v>
      </c>
      <c r="R431" s="106">
        <v>0</v>
      </c>
      <c r="S431" s="106">
        <v>0</v>
      </c>
      <c r="T431" s="115" t="str">
        <f t="shared" si="27"/>
        <v>Расходы на выплаты персоналу казенных учреждений</v>
      </c>
      <c r="U431" s="105" t="str">
        <f t="shared" si="28"/>
        <v>200</v>
      </c>
      <c r="V431" s="190" t="str">
        <f t="shared" si="29"/>
        <v>00007090000000000</v>
      </c>
      <c r="W431" s="191"/>
      <c r="X431" s="192"/>
      <c r="Y431" s="162" t="str">
        <f t="shared" si="30"/>
        <v>110</v>
      </c>
      <c r="Z431" s="106">
        <v>1551567.61</v>
      </c>
      <c r="AA431" s="106">
        <v>0</v>
      </c>
      <c r="AB431" s="106">
        <v>1551567.61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1551567.61</v>
      </c>
      <c r="AJ431" s="106">
        <v>0</v>
      </c>
      <c r="AK431" s="126">
        <v>0</v>
      </c>
      <c r="AL431" s="107">
        <v>0</v>
      </c>
      <c r="AM431" s="119"/>
      <c r="AN431" s="103" t="s">
        <v>586</v>
      </c>
    </row>
    <row r="432" spans="1:40" s="104" customFormat="1" ht="11.25">
      <c r="A432" s="114" t="s">
        <v>389</v>
      </c>
      <c r="B432" s="110" t="s">
        <v>198</v>
      </c>
      <c r="C432" s="193" t="s">
        <v>583</v>
      </c>
      <c r="D432" s="180"/>
      <c r="E432" s="181"/>
      <c r="F432" s="163" t="s">
        <v>390</v>
      </c>
      <c r="G432" s="106">
        <v>9085400</v>
      </c>
      <c r="H432" s="111">
        <v>0</v>
      </c>
      <c r="I432" s="106">
        <v>9085400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9085400</v>
      </c>
      <c r="Q432" s="112">
        <v>0</v>
      </c>
      <c r="R432" s="112">
        <v>0</v>
      </c>
      <c r="S432" s="112">
        <v>0</v>
      </c>
      <c r="T432" s="143" t="str">
        <f t="shared" si="27"/>
        <v>Фонд оплаты труда учреждений</v>
      </c>
      <c r="U432" s="144" t="str">
        <f t="shared" si="28"/>
        <v>200</v>
      </c>
      <c r="V432" s="182" t="str">
        <f t="shared" si="29"/>
        <v>00007090000000000</v>
      </c>
      <c r="W432" s="194"/>
      <c r="X432" s="195"/>
      <c r="Y432" s="152" t="str">
        <f t="shared" si="30"/>
        <v>111</v>
      </c>
      <c r="Z432" s="106">
        <v>1002221.2</v>
      </c>
      <c r="AA432" s="111">
        <v>0</v>
      </c>
      <c r="AB432" s="106">
        <v>1002221.2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1002221.2</v>
      </c>
      <c r="AJ432" s="112">
        <v>0</v>
      </c>
      <c r="AK432" s="128">
        <v>0</v>
      </c>
      <c r="AL432" s="113">
        <v>0</v>
      </c>
      <c r="AM432" s="161" t="str">
        <f>C432&amp;F432</f>
        <v>00007090000000000111</v>
      </c>
      <c r="AN432" s="103" t="str">
        <f>C432&amp;F432</f>
        <v>00007090000000000111</v>
      </c>
    </row>
    <row r="433" spans="1:40" s="104" customFormat="1" ht="19.5">
      <c r="A433" s="114" t="s">
        <v>391</v>
      </c>
      <c r="B433" s="110" t="s">
        <v>198</v>
      </c>
      <c r="C433" s="193" t="s">
        <v>583</v>
      </c>
      <c r="D433" s="180"/>
      <c r="E433" s="181"/>
      <c r="F433" s="163" t="s">
        <v>392</v>
      </c>
      <c r="G433" s="106">
        <v>600</v>
      </c>
      <c r="H433" s="111">
        <v>0</v>
      </c>
      <c r="I433" s="106">
        <v>600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600</v>
      </c>
      <c r="Q433" s="112">
        <v>0</v>
      </c>
      <c r="R433" s="112">
        <v>0</v>
      </c>
      <c r="S433" s="112">
        <v>0</v>
      </c>
      <c r="T433" s="143" t="str">
        <f t="shared" si="27"/>
        <v>Иные выплаты персоналу учреждений, за исключением фонда оплаты труда</v>
      </c>
      <c r="U433" s="144" t="str">
        <f t="shared" si="28"/>
        <v>200</v>
      </c>
      <c r="V433" s="182" t="str">
        <f t="shared" si="29"/>
        <v>00007090000000000</v>
      </c>
      <c r="W433" s="194"/>
      <c r="X433" s="195"/>
      <c r="Y433" s="152" t="str">
        <f t="shared" si="30"/>
        <v>112</v>
      </c>
      <c r="Z433" s="106">
        <v>50</v>
      </c>
      <c r="AA433" s="111">
        <v>0</v>
      </c>
      <c r="AB433" s="106">
        <v>50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50</v>
      </c>
      <c r="AJ433" s="112">
        <v>0</v>
      </c>
      <c r="AK433" s="128">
        <v>0</v>
      </c>
      <c r="AL433" s="113">
        <v>0</v>
      </c>
      <c r="AM433" s="161" t="str">
        <f>C433&amp;F433</f>
        <v>00007090000000000112</v>
      </c>
      <c r="AN433" s="103" t="str">
        <f>C433&amp;F433</f>
        <v>00007090000000000112</v>
      </c>
    </row>
    <row r="434" spans="1:40" s="104" customFormat="1" ht="29.25">
      <c r="A434" s="114" t="s">
        <v>393</v>
      </c>
      <c r="B434" s="110" t="s">
        <v>198</v>
      </c>
      <c r="C434" s="193" t="s">
        <v>583</v>
      </c>
      <c r="D434" s="180"/>
      <c r="E434" s="181"/>
      <c r="F434" s="163" t="s">
        <v>394</v>
      </c>
      <c r="G434" s="106">
        <v>2659400</v>
      </c>
      <c r="H434" s="111">
        <v>0</v>
      </c>
      <c r="I434" s="106">
        <v>2659400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2659400</v>
      </c>
      <c r="Q434" s="112">
        <v>0</v>
      </c>
      <c r="R434" s="112">
        <v>0</v>
      </c>
      <c r="S434" s="112">
        <v>0</v>
      </c>
      <c r="T434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34" s="144" t="str">
        <f t="shared" si="28"/>
        <v>200</v>
      </c>
      <c r="V434" s="182" t="str">
        <f t="shared" si="29"/>
        <v>00007090000000000</v>
      </c>
      <c r="W434" s="194"/>
      <c r="X434" s="195"/>
      <c r="Y434" s="152" t="str">
        <f t="shared" si="30"/>
        <v>119</v>
      </c>
      <c r="Z434" s="106">
        <v>549296.41</v>
      </c>
      <c r="AA434" s="111">
        <v>0</v>
      </c>
      <c r="AB434" s="106">
        <v>549296.41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549296.41</v>
      </c>
      <c r="AJ434" s="112">
        <v>0</v>
      </c>
      <c r="AK434" s="128">
        <v>0</v>
      </c>
      <c r="AL434" s="113">
        <v>0</v>
      </c>
      <c r="AM434" s="161" t="str">
        <f>C434&amp;F434</f>
        <v>00007090000000000119</v>
      </c>
      <c r="AN434" s="103" t="str">
        <f>C434&amp;F434</f>
        <v>00007090000000000119</v>
      </c>
    </row>
    <row r="435" spans="1:40" s="104" customFormat="1" ht="19.5">
      <c r="A435" s="115" t="s">
        <v>313</v>
      </c>
      <c r="B435" s="105" t="s">
        <v>198</v>
      </c>
      <c r="C435" s="190" t="s">
        <v>583</v>
      </c>
      <c r="D435" s="191"/>
      <c r="E435" s="192"/>
      <c r="F435" s="162" t="s">
        <v>314</v>
      </c>
      <c r="G435" s="106">
        <v>7866300</v>
      </c>
      <c r="H435" s="106">
        <v>0</v>
      </c>
      <c r="I435" s="106">
        <v>7866300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7866300</v>
      </c>
      <c r="Q435" s="106">
        <v>0</v>
      </c>
      <c r="R435" s="106">
        <v>0</v>
      </c>
      <c r="S435" s="106">
        <v>0</v>
      </c>
      <c r="T435" s="115" t="str">
        <f t="shared" si="27"/>
        <v>Расходы на выплаты персоналу государственных (муниципальных) органов</v>
      </c>
      <c r="U435" s="105" t="str">
        <f t="shared" si="28"/>
        <v>200</v>
      </c>
      <c r="V435" s="190" t="str">
        <f t="shared" si="29"/>
        <v>00007090000000000</v>
      </c>
      <c r="W435" s="191"/>
      <c r="X435" s="192"/>
      <c r="Y435" s="162" t="str">
        <f t="shared" si="30"/>
        <v>120</v>
      </c>
      <c r="Z435" s="106">
        <v>948146.77</v>
      </c>
      <c r="AA435" s="106">
        <v>0</v>
      </c>
      <c r="AB435" s="106">
        <v>948146.77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948146.77</v>
      </c>
      <c r="AJ435" s="106">
        <v>0</v>
      </c>
      <c r="AK435" s="126">
        <v>0</v>
      </c>
      <c r="AL435" s="107">
        <v>0</v>
      </c>
      <c r="AM435" s="119"/>
      <c r="AN435" s="103" t="s">
        <v>587</v>
      </c>
    </row>
    <row r="436" spans="1:40" s="104" customFormat="1" ht="19.5">
      <c r="A436" s="114" t="s">
        <v>316</v>
      </c>
      <c r="B436" s="110" t="s">
        <v>198</v>
      </c>
      <c r="C436" s="193" t="s">
        <v>583</v>
      </c>
      <c r="D436" s="180"/>
      <c r="E436" s="181"/>
      <c r="F436" s="163" t="s">
        <v>317</v>
      </c>
      <c r="G436" s="106">
        <v>5625700</v>
      </c>
      <c r="H436" s="111">
        <v>0</v>
      </c>
      <c r="I436" s="106">
        <v>5625700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5625700</v>
      </c>
      <c r="Q436" s="112">
        <v>0</v>
      </c>
      <c r="R436" s="112">
        <v>0</v>
      </c>
      <c r="S436" s="112">
        <v>0</v>
      </c>
      <c r="T436" s="143" t="str">
        <f t="shared" si="27"/>
        <v>Фонд оплаты труда государственных (муниципальных) органов</v>
      </c>
      <c r="U436" s="144" t="str">
        <f t="shared" si="28"/>
        <v>200</v>
      </c>
      <c r="V436" s="182" t="str">
        <f t="shared" si="29"/>
        <v>00007090000000000</v>
      </c>
      <c r="W436" s="194"/>
      <c r="X436" s="195"/>
      <c r="Y436" s="152" t="str">
        <f t="shared" si="30"/>
        <v>121</v>
      </c>
      <c r="Z436" s="106">
        <v>715266.11</v>
      </c>
      <c r="AA436" s="111">
        <v>0</v>
      </c>
      <c r="AB436" s="106">
        <v>715266.11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715266.11</v>
      </c>
      <c r="AJ436" s="112">
        <v>0</v>
      </c>
      <c r="AK436" s="128">
        <v>0</v>
      </c>
      <c r="AL436" s="113">
        <v>0</v>
      </c>
      <c r="AM436" s="161" t="str">
        <f>C436&amp;F436</f>
        <v>00007090000000000121</v>
      </c>
      <c r="AN436" s="103" t="str">
        <f>C436&amp;F436</f>
        <v>00007090000000000121</v>
      </c>
    </row>
    <row r="437" spans="1:40" s="104" customFormat="1" ht="29.25">
      <c r="A437" s="114" t="s">
        <v>318</v>
      </c>
      <c r="B437" s="110" t="s">
        <v>198</v>
      </c>
      <c r="C437" s="193" t="s">
        <v>583</v>
      </c>
      <c r="D437" s="180"/>
      <c r="E437" s="181"/>
      <c r="F437" s="163" t="s">
        <v>319</v>
      </c>
      <c r="G437" s="106">
        <v>562000</v>
      </c>
      <c r="H437" s="111">
        <v>0</v>
      </c>
      <c r="I437" s="106">
        <v>562000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562000</v>
      </c>
      <c r="Q437" s="112">
        <v>0</v>
      </c>
      <c r="R437" s="112">
        <v>0</v>
      </c>
      <c r="S437" s="112">
        <v>0</v>
      </c>
      <c r="T437" s="143" t="str">
        <f t="shared" si="27"/>
        <v>Иные выплаты персоналу государственных (муниципальных) органов, за исключением фонда оплаты труда</v>
      </c>
      <c r="U437" s="144" t="str">
        <f t="shared" si="28"/>
        <v>200</v>
      </c>
      <c r="V437" s="182" t="str">
        <f t="shared" si="29"/>
        <v>00007090000000000</v>
      </c>
      <c r="W437" s="194"/>
      <c r="X437" s="195"/>
      <c r="Y437" s="152" t="str">
        <f t="shared" si="30"/>
        <v>122</v>
      </c>
      <c r="Z437" s="106">
        <v>40150</v>
      </c>
      <c r="AA437" s="111">
        <v>0</v>
      </c>
      <c r="AB437" s="106">
        <v>40150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40150</v>
      </c>
      <c r="AJ437" s="112">
        <v>0</v>
      </c>
      <c r="AK437" s="128">
        <v>0</v>
      </c>
      <c r="AL437" s="113">
        <v>0</v>
      </c>
      <c r="AM437" s="161" t="str">
        <f>C437&amp;F437</f>
        <v>00007090000000000122</v>
      </c>
      <c r="AN437" s="103" t="str">
        <f>C437&amp;F437</f>
        <v>00007090000000000122</v>
      </c>
    </row>
    <row r="438" spans="1:40" s="104" customFormat="1" ht="39">
      <c r="A438" s="114" t="s">
        <v>320</v>
      </c>
      <c r="B438" s="110" t="s">
        <v>198</v>
      </c>
      <c r="C438" s="193" t="s">
        <v>583</v>
      </c>
      <c r="D438" s="180"/>
      <c r="E438" s="181"/>
      <c r="F438" s="163" t="s">
        <v>321</v>
      </c>
      <c r="G438" s="106">
        <v>1678600</v>
      </c>
      <c r="H438" s="111">
        <v>0</v>
      </c>
      <c r="I438" s="106">
        <v>1678600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1678600</v>
      </c>
      <c r="Q438" s="112">
        <v>0</v>
      </c>
      <c r="R438" s="112">
        <v>0</v>
      </c>
      <c r="S438" s="112">
        <v>0</v>
      </c>
      <c r="T43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8" s="144" t="str">
        <f t="shared" si="28"/>
        <v>200</v>
      </c>
      <c r="V438" s="182" t="str">
        <f t="shared" si="29"/>
        <v>00007090000000000</v>
      </c>
      <c r="W438" s="194"/>
      <c r="X438" s="195"/>
      <c r="Y438" s="152" t="str">
        <f t="shared" si="30"/>
        <v>129</v>
      </c>
      <c r="Z438" s="106">
        <v>192730.66</v>
      </c>
      <c r="AA438" s="111">
        <v>0</v>
      </c>
      <c r="AB438" s="106">
        <v>192730.66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192730.66</v>
      </c>
      <c r="AJ438" s="112">
        <v>0</v>
      </c>
      <c r="AK438" s="128">
        <v>0</v>
      </c>
      <c r="AL438" s="113">
        <v>0</v>
      </c>
      <c r="AM438" s="161" t="str">
        <f>C438&amp;F438</f>
        <v>00007090000000000129</v>
      </c>
      <c r="AN438" s="103" t="str">
        <f>C438&amp;F438</f>
        <v>00007090000000000129</v>
      </c>
    </row>
    <row r="439" spans="1:40" s="104" customFormat="1" ht="19.5">
      <c r="A439" s="115" t="s">
        <v>327</v>
      </c>
      <c r="B439" s="105" t="s">
        <v>198</v>
      </c>
      <c r="C439" s="190" t="s">
        <v>583</v>
      </c>
      <c r="D439" s="191"/>
      <c r="E439" s="192"/>
      <c r="F439" s="162" t="s">
        <v>198</v>
      </c>
      <c r="G439" s="106">
        <v>6129000</v>
      </c>
      <c r="H439" s="106">
        <v>0</v>
      </c>
      <c r="I439" s="106">
        <v>6129000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5951800</v>
      </c>
      <c r="Q439" s="106">
        <v>0</v>
      </c>
      <c r="R439" s="106">
        <v>177200</v>
      </c>
      <c r="S439" s="106">
        <v>0</v>
      </c>
      <c r="T439" s="115" t="str">
        <f t="shared" si="27"/>
        <v>Закупка товаров, работ и услуг для обеспечения государственных (муниципальных) нужд</v>
      </c>
      <c r="U439" s="105" t="str">
        <f t="shared" si="28"/>
        <v>200</v>
      </c>
      <c r="V439" s="190" t="str">
        <f t="shared" si="29"/>
        <v>00007090000000000</v>
      </c>
      <c r="W439" s="191"/>
      <c r="X439" s="192"/>
      <c r="Y439" s="162" t="str">
        <f t="shared" si="30"/>
        <v>200</v>
      </c>
      <c r="Z439" s="106">
        <v>460486.93</v>
      </c>
      <c r="AA439" s="106">
        <v>0</v>
      </c>
      <c r="AB439" s="106">
        <v>460486.93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376486.93</v>
      </c>
      <c r="AJ439" s="106">
        <v>0</v>
      </c>
      <c r="AK439" s="126">
        <v>84000</v>
      </c>
      <c r="AL439" s="107">
        <v>0</v>
      </c>
      <c r="AM439" s="119"/>
      <c r="AN439" s="103" t="s">
        <v>588</v>
      </c>
    </row>
    <row r="440" spans="1:40" s="104" customFormat="1" ht="29.25">
      <c r="A440" s="115" t="s">
        <v>329</v>
      </c>
      <c r="B440" s="105" t="s">
        <v>198</v>
      </c>
      <c r="C440" s="190" t="s">
        <v>583</v>
      </c>
      <c r="D440" s="191"/>
      <c r="E440" s="192"/>
      <c r="F440" s="162" t="s">
        <v>330</v>
      </c>
      <c r="G440" s="106">
        <v>6129000</v>
      </c>
      <c r="H440" s="106">
        <v>0</v>
      </c>
      <c r="I440" s="106">
        <v>6129000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5951800</v>
      </c>
      <c r="Q440" s="106">
        <v>0</v>
      </c>
      <c r="R440" s="106">
        <v>177200</v>
      </c>
      <c r="S440" s="106">
        <v>0</v>
      </c>
      <c r="T440" s="115" t="str">
        <f t="shared" si="27"/>
        <v>Иные закупки товаров, работ и услуг для обеспечения государственных (муниципальных) нужд</v>
      </c>
      <c r="U440" s="105" t="str">
        <f t="shared" si="28"/>
        <v>200</v>
      </c>
      <c r="V440" s="190" t="str">
        <f t="shared" si="29"/>
        <v>00007090000000000</v>
      </c>
      <c r="W440" s="191"/>
      <c r="X440" s="192"/>
      <c r="Y440" s="162" t="str">
        <f t="shared" si="30"/>
        <v>240</v>
      </c>
      <c r="Z440" s="106">
        <v>460486.93</v>
      </c>
      <c r="AA440" s="106">
        <v>0</v>
      </c>
      <c r="AB440" s="106">
        <v>460486.93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376486.93</v>
      </c>
      <c r="AJ440" s="106">
        <v>0</v>
      </c>
      <c r="AK440" s="126">
        <v>84000</v>
      </c>
      <c r="AL440" s="107">
        <v>0</v>
      </c>
      <c r="AM440" s="119"/>
      <c r="AN440" s="103" t="s">
        <v>589</v>
      </c>
    </row>
    <row r="441" spans="1:40" s="104" customFormat="1" ht="29.25">
      <c r="A441" s="114" t="s">
        <v>332</v>
      </c>
      <c r="B441" s="110" t="s">
        <v>198</v>
      </c>
      <c r="C441" s="193" t="s">
        <v>583</v>
      </c>
      <c r="D441" s="180"/>
      <c r="E441" s="181"/>
      <c r="F441" s="163" t="s">
        <v>333</v>
      </c>
      <c r="G441" s="106">
        <v>6129000</v>
      </c>
      <c r="H441" s="111">
        <v>0</v>
      </c>
      <c r="I441" s="106">
        <v>6129000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5951800</v>
      </c>
      <c r="Q441" s="112">
        <v>0</v>
      </c>
      <c r="R441" s="112">
        <v>177200</v>
      </c>
      <c r="S441" s="112">
        <v>0</v>
      </c>
      <c r="T441" s="143" t="str">
        <f t="shared" si="27"/>
        <v>Прочая закупка товаров, работ и услуг для обеспечения государственных (муниципальных) нужд</v>
      </c>
      <c r="U441" s="144" t="str">
        <f t="shared" si="28"/>
        <v>200</v>
      </c>
      <c r="V441" s="182" t="str">
        <f t="shared" si="29"/>
        <v>00007090000000000</v>
      </c>
      <c r="W441" s="194"/>
      <c r="X441" s="195"/>
      <c r="Y441" s="152" t="str">
        <f t="shared" si="30"/>
        <v>244</v>
      </c>
      <c r="Z441" s="106">
        <v>460486.93</v>
      </c>
      <c r="AA441" s="111">
        <v>0</v>
      </c>
      <c r="AB441" s="106">
        <v>460486.93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376486.93</v>
      </c>
      <c r="AJ441" s="112">
        <v>0</v>
      </c>
      <c r="AK441" s="128">
        <v>84000</v>
      </c>
      <c r="AL441" s="113">
        <v>0</v>
      </c>
      <c r="AM441" s="161" t="str">
        <f>C441&amp;F441</f>
        <v>00007090000000000244</v>
      </c>
      <c r="AN441" s="103" t="str">
        <f>C441&amp;F441</f>
        <v>00007090000000000244</v>
      </c>
    </row>
    <row r="442" spans="1:40" s="104" customFormat="1" ht="11.25">
      <c r="A442" s="115" t="s">
        <v>349</v>
      </c>
      <c r="B442" s="105" t="s">
        <v>198</v>
      </c>
      <c r="C442" s="190" t="s">
        <v>583</v>
      </c>
      <c r="D442" s="191"/>
      <c r="E442" s="192"/>
      <c r="F442" s="162" t="s">
        <v>350</v>
      </c>
      <c r="G442" s="106">
        <v>12000</v>
      </c>
      <c r="H442" s="106">
        <v>0</v>
      </c>
      <c r="I442" s="106">
        <v>12000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12000</v>
      </c>
      <c r="Q442" s="106">
        <v>0</v>
      </c>
      <c r="R442" s="106">
        <v>0</v>
      </c>
      <c r="S442" s="106">
        <v>0</v>
      </c>
      <c r="T442" s="115" t="str">
        <f t="shared" si="27"/>
        <v>Иные бюджетные ассигнования</v>
      </c>
      <c r="U442" s="105" t="str">
        <f t="shared" si="28"/>
        <v>200</v>
      </c>
      <c r="V442" s="190" t="str">
        <f t="shared" si="29"/>
        <v>00007090000000000</v>
      </c>
      <c r="W442" s="191"/>
      <c r="X442" s="192"/>
      <c r="Y442" s="162" t="str">
        <f t="shared" si="30"/>
        <v>800</v>
      </c>
      <c r="Z442" s="106">
        <v>0</v>
      </c>
      <c r="AA442" s="106">
        <v>0</v>
      </c>
      <c r="AB442" s="106">
        <v>0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0</v>
      </c>
      <c r="AK442" s="126">
        <v>0</v>
      </c>
      <c r="AL442" s="107">
        <v>0</v>
      </c>
      <c r="AM442" s="119"/>
      <c r="AN442" s="103" t="s">
        <v>590</v>
      </c>
    </row>
    <row r="443" spans="1:40" s="104" customFormat="1" ht="11.25">
      <c r="A443" s="115" t="s">
        <v>352</v>
      </c>
      <c r="B443" s="105" t="s">
        <v>198</v>
      </c>
      <c r="C443" s="190" t="s">
        <v>583</v>
      </c>
      <c r="D443" s="191"/>
      <c r="E443" s="192"/>
      <c r="F443" s="162" t="s">
        <v>353</v>
      </c>
      <c r="G443" s="106">
        <v>12000</v>
      </c>
      <c r="H443" s="106">
        <v>0</v>
      </c>
      <c r="I443" s="106">
        <v>12000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12000</v>
      </c>
      <c r="Q443" s="106">
        <v>0</v>
      </c>
      <c r="R443" s="106">
        <v>0</v>
      </c>
      <c r="S443" s="106">
        <v>0</v>
      </c>
      <c r="T443" s="115" t="str">
        <f t="shared" si="27"/>
        <v>Уплата налогов, сборов и иных платежей</v>
      </c>
      <c r="U443" s="105" t="str">
        <f t="shared" si="28"/>
        <v>200</v>
      </c>
      <c r="V443" s="190" t="str">
        <f t="shared" si="29"/>
        <v>00007090000000000</v>
      </c>
      <c r="W443" s="191"/>
      <c r="X443" s="192"/>
      <c r="Y443" s="162" t="str">
        <f t="shared" si="30"/>
        <v>850</v>
      </c>
      <c r="Z443" s="106">
        <v>0</v>
      </c>
      <c r="AA443" s="106">
        <v>0</v>
      </c>
      <c r="AB443" s="106">
        <v>0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0</v>
      </c>
      <c r="AK443" s="126">
        <v>0</v>
      </c>
      <c r="AL443" s="107">
        <v>0</v>
      </c>
      <c r="AM443" s="119"/>
      <c r="AN443" s="103" t="s">
        <v>591</v>
      </c>
    </row>
    <row r="444" spans="1:40" s="104" customFormat="1" ht="19.5">
      <c r="A444" s="114" t="s">
        <v>355</v>
      </c>
      <c r="B444" s="110" t="s">
        <v>198</v>
      </c>
      <c r="C444" s="193" t="s">
        <v>583</v>
      </c>
      <c r="D444" s="180"/>
      <c r="E444" s="181"/>
      <c r="F444" s="163" t="s">
        <v>356</v>
      </c>
      <c r="G444" s="106">
        <v>12000</v>
      </c>
      <c r="H444" s="111">
        <v>0</v>
      </c>
      <c r="I444" s="106">
        <v>12000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12000</v>
      </c>
      <c r="Q444" s="112">
        <v>0</v>
      </c>
      <c r="R444" s="112">
        <v>0</v>
      </c>
      <c r="S444" s="112">
        <v>0</v>
      </c>
      <c r="T444" s="143" t="str">
        <f t="shared" si="27"/>
        <v>Уплата налога на имущество организаций и земельного налога</v>
      </c>
      <c r="U444" s="144" t="str">
        <f t="shared" si="28"/>
        <v>200</v>
      </c>
      <c r="V444" s="182" t="str">
        <f t="shared" si="29"/>
        <v>00007090000000000</v>
      </c>
      <c r="W444" s="194"/>
      <c r="X444" s="195"/>
      <c r="Y444" s="152" t="str">
        <f t="shared" si="30"/>
        <v>851</v>
      </c>
      <c r="Z444" s="106">
        <v>0</v>
      </c>
      <c r="AA444" s="111">
        <v>0</v>
      </c>
      <c r="AB444" s="106">
        <v>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0</v>
      </c>
      <c r="AK444" s="128">
        <v>0</v>
      </c>
      <c r="AL444" s="113">
        <v>0</v>
      </c>
      <c r="AM444" s="161" t="str">
        <f>C444&amp;F444</f>
        <v>00007090000000000851</v>
      </c>
      <c r="AN444" s="103" t="str">
        <f>C444&amp;F444</f>
        <v>00007090000000000851</v>
      </c>
    </row>
    <row r="445" spans="1:40" s="104" customFormat="1" ht="11.25">
      <c r="A445" s="115" t="s">
        <v>592</v>
      </c>
      <c r="B445" s="105" t="s">
        <v>198</v>
      </c>
      <c r="C445" s="190" t="s">
        <v>593</v>
      </c>
      <c r="D445" s="191"/>
      <c r="E445" s="192"/>
      <c r="F445" s="162" t="s">
        <v>305</v>
      </c>
      <c r="G445" s="106">
        <v>88360302</v>
      </c>
      <c r="H445" s="106">
        <v>0</v>
      </c>
      <c r="I445" s="106">
        <v>88360302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51681400</v>
      </c>
      <c r="Q445" s="106">
        <v>36596902</v>
      </c>
      <c r="R445" s="106">
        <v>82000</v>
      </c>
      <c r="S445" s="106">
        <v>0</v>
      </c>
      <c r="T445" s="115" t="str">
        <f t="shared" si="27"/>
        <v>КУЛЬТУРА, КИНЕМАТОГРАФИЯ</v>
      </c>
      <c r="U445" s="105" t="str">
        <f t="shared" si="28"/>
        <v>200</v>
      </c>
      <c r="V445" s="190" t="str">
        <f t="shared" si="29"/>
        <v>00008000000000000</v>
      </c>
      <c r="W445" s="191"/>
      <c r="X445" s="192"/>
      <c r="Y445" s="162" t="str">
        <f t="shared" si="30"/>
        <v>000</v>
      </c>
      <c r="Z445" s="106">
        <v>8734044.9</v>
      </c>
      <c r="AA445" s="106">
        <v>0</v>
      </c>
      <c r="AB445" s="106">
        <v>8734044.9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6121158.6</v>
      </c>
      <c r="AJ445" s="106">
        <v>2606630.3</v>
      </c>
      <c r="AK445" s="126">
        <v>6256</v>
      </c>
      <c r="AL445" s="107">
        <v>0</v>
      </c>
      <c r="AM445" s="119"/>
      <c r="AN445" s="103" t="s">
        <v>594</v>
      </c>
    </row>
    <row r="446" spans="1:40" s="104" customFormat="1" ht="11.25">
      <c r="A446" s="115" t="s">
        <v>595</v>
      </c>
      <c r="B446" s="105" t="s">
        <v>198</v>
      </c>
      <c r="C446" s="190" t="s">
        <v>596</v>
      </c>
      <c r="D446" s="191"/>
      <c r="E446" s="192"/>
      <c r="F446" s="162" t="s">
        <v>305</v>
      </c>
      <c r="G446" s="106">
        <v>77343702</v>
      </c>
      <c r="H446" s="106">
        <v>0</v>
      </c>
      <c r="I446" s="106">
        <v>77343702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43664800</v>
      </c>
      <c r="Q446" s="106">
        <v>33596902</v>
      </c>
      <c r="R446" s="106">
        <v>82000</v>
      </c>
      <c r="S446" s="106">
        <v>0</v>
      </c>
      <c r="T446" s="115" t="str">
        <f t="shared" si="27"/>
        <v>Культура</v>
      </c>
      <c r="U446" s="105" t="str">
        <f t="shared" si="28"/>
        <v>200</v>
      </c>
      <c r="V446" s="190" t="str">
        <f t="shared" si="29"/>
        <v>00008010000000000</v>
      </c>
      <c r="W446" s="191"/>
      <c r="X446" s="192"/>
      <c r="Y446" s="162" t="str">
        <f t="shared" si="30"/>
        <v>000</v>
      </c>
      <c r="Z446" s="106">
        <v>7726801.85</v>
      </c>
      <c r="AA446" s="106">
        <v>0</v>
      </c>
      <c r="AB446" s="106">
        <v>7726801.85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5113915.55</v>
      </c>
      <c r="AJ446" s="106">
        <v>2606630.3</v>
      </c>
      <c r="AK446" s="126">
        <v>6256</v>
      </c>
      <c r="AL446" s="107">
        <v>0</v>
      </c>
      <c r="AM446" s="119"/>
      <c r="AN446" s="103" t="s">
        <v>597</v>
      </c>
    </row>
    <row r="447" spans="1:40" s="104" customFormat="1" ht="19.5">
      <c r="A447" s="115" t="s">
        <v>327</v>
      </c>
      <c r="B447" s="105" t="s">
        <v>198</v>
      </c>
      <c r="C447" s="190" t="s">
        <v>596</v>
      </c>
      <c r="D447" s="191"/>
      <c r="E447" s="192"/>
      <c r="F447" s="162" t="s">
        <v>198</v>
      </c>
      <c r="G447" s="106">
        <v>82000</v>
      </c>
      <c r="H447" s="106">
        <v>0</v>
      </c>
      <c r="I447" s="106">
        <v>82000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0</v>
      </c>
      <c r="R447" s="106">
        <v>82000</v>
      </c>
      <c r="S447" s="106">
        <v>0</v>
      </c>
      <c r="T447" s="115" t="str">
        <f t="shared" si="27"/>
        <v>Закупка товаров, работ и услуг для обеспечения государственных (муниципальных) нужд</v>
      </c>
      <c r="U447" s="105" t="str">
        <f t="shared" si="28"/>
        <v>200</v>
      </c>
      <c r="V447" s="190" t="str">
        <f t="shared" si="29"/>
        <v>00008010000000000</v>
      </c>
      <c r="W447" s="191"/>
      <c r="X447" s="192"/>
      <c r="Y447" s="162" t="str">
        <f t="shared" si="30"/>
        <v>200</v>
      </c>
      <c r="Z447" s="106">
        <v>6256</v>
      </c>
      <c r="AA447" s="106">
        <v>0</v>
      </c>
      <c r="AB447" s="106">
        <v>6256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0</v>
      </c>
      <c r="AK447" s="126">
        <v>6256</v>
      </c>
      <c r="AL447" s="107">
        <v>0</v>
      </c>
      <c r="AM447" s="119"/>
      <c r="AN447" s="103" t="s">
        <v>598</v>
      </c>
    </row>
    <row r="448" spans="1:40" s="104" customFormat="1" ht="29.25">
      <c r="A448" s="115" t="s">
        <v>329</v>
      </c>
      <c r="B448" s="105" t="s">
        <v>198</v>
      </c>
      <c r="C448" s="190" t="s">
        <v>596</v>
      </c>
      <c r="D448" s="191"/>
      <c r="E448" s="192"/>
      <c r="F448" s="162" t="s">
        <v>330</v>
      </c>
      <c r="G448" s="106">
        <v>82000</v>
      </c>
      <c r="H448" s="106">
        <v>0</v>
      </c>
      <c r="I448" s="106">
        <v>82000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0</v>
      </c>
      <c r="Q448" s="106">
        <v>0</v>
      </c>
      <c r="R448" s="106">
        <v>82000</v>
      </c>
      <c r="S448" s="106">
        <v>0</v>
      </c>
      <c r="T448" s="115" t="str">
        <f t="shared" si="27"/>
        <v>Иные закупки товаров, работ и услуг для обеспечения государственных (муниципальных) нужд</v>
      </c>
      <c r="U448" s="105" t="str">
        <f t="shared" si="28"/>
        <v>200</v>
      </c>
      <c r="V448" s="190" t="str">
        <f t="shared" si="29"/>
        <v>00008010000000000</v>
      </c>
      <c r="W448" s="191"/>
      <c r="X448" s="192"/>
      <c r="Y448" s="162" t="str">
        <f t="shared" si="30"/>
        <v>240</v>
      </c>
      <c r="Z448" s="106">
        <v>6256</v>
      </c>
      <c r="AA448" s="106">
        <v>0</v>
      </c>
      <c r="AB448" s="106">
        <v>6256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0</v>
      </c>
      <c r="AK448" s="126">
        <v>6256</v>
      </c>
      <c r="AL448" s="107">
        <v>0</v>
      </c>
      <c r="AM448" s="119"/>
      <c r="AN448" s="103" t="s">
        <v>599</v>
      </c>
    </row>
    <row r="449" spans="1:40" s="104" customFormat="1" ht="29.25">
      <c r="A449" s="114" t="s">
        <v>332</v>
      </c>
      <c r="B449" s="110" t="s">
        <v>198</v>
      </c>
      <c r="C449" s="193" t="s">
        <v>596</v>
      </c>
      <c r="D449" s="180"/>
      <c r="E449" s="181"/>
      <c r="F449" s="163" t="s">
        <v>333</v>
      </c>
      <c r="G449" s="106">
        <v>82000</v>
      </c>
      <c r="H449" s="111">
        <v>0</v>
      </c>
      <c r="I449" s="106">
        <v>82000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112">
        <v>0</v>
      </c>
      <c r="R449" s="112">
        <v>82000</v>
      </c>
      <c r="S449" s="112">
        <v>0</v>
      </c>
      <c r="T449" s="143" t="str">
        <f t="shared" si="27"/>
        <v>Прочая закупка товаров, работ и услуг для обеспечения государственных (муниципальных) нужд</v>
      </c>
      <c r="U449" s="144" t="str">
        <f t="shared" si="28"/>
        <v>200</v>
      </c>
      <c r="V449" s="182" t="str">
        <f t="shared" si="29"/>
        <v>00008010000000000</v>
      </c>
      <c r="W449" s="194"/>
      <c r="X449" s="195"/>
      <c r="Y449" s="152" t="str">
        <f t="shared" si="30"/>
        <v>244</v>
      </c>
      <c r="Z449" s="106">
        <v>6256</v>
      </c>
      <c r="AA449" s="111">
        <v>0</v>
      </c>
      <c r="AB449" s="106">
        <v>6256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0</v>
      </c>
      <c r="AK449" s="128">
        <v>6256</v>
      </c>
      <c r="AL449" s="113">
        <v>0</v>
      </c>
      <c r="AM449" s="161" t="str">
        <f>C449&amp;F449</f>
        <v>00008010000000000244</v>
      </c>
      <c r="AN449" s="103" t="str">
        <f>C449&amp;F449</f>
        <v>00008010000000000244</v>
      </c>
    </row>
    <row r="450" spans="1:40" s="104" customFormat="1" ht="19.5">
      <c r="A450" s="115" t="s">
        <v>472</v>
      </c>
      <c r="B450" s="105" t="s">
        <v>198</v>
      </c>
      <c r="C450" s="190" t="s">
        <v>596</v>
      </c>
      <c r="D450" s="191"/>
      <c r="E450" s="192"/>
      <c r="F450" s="162" t="s">
        <v>473</v>
      </c>
      <c r="G450" s="106">
        <v>9387882</v>
      </c>
      <c r="H450" s="106">
        <v>0</v>
      </c>
      <c r="I450" s="106">
        <v>9387882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9387882</v>
      </c>
      <c r="R450" s="106">
        <v>0</v>
      </c>
      <c r="S450" s="106">
        <v>0</v>
      </c>
      <c r="T450" s="115" t="str">
        <f t="shared" si="27"/>
        <v>Капитальные вложения в объекты государственной (муниципальной) собственности</v>
      </c>
      <c r="U450" s="105" t="str">
        <f t="shared" si="28"/>
        <v>200</v>
      </c>
      <c r="V450" s="190" t="str">
        <f t="shared" si="29"/>
        <v>00008010000000000</v>
      </c>
      <c r="W450" s="191"/>
      <c r="X450" s="192"/>
      <c r="Y450" s="162" t="str">
        <f t="shared" si="30"/>
        <v>400</v>
      </c>
      <c r="Z450" s="106">
        <v>0</v>
      </c>
      <c r="AA450" s="106">
        <v>0</v>
      </c>
      <c r="AB450" s="106">
        <v>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0</v>
      </c>
      <c r="AK450" s="126">
        <v>0</v>
      </c>
      <c r="AL450" s="107">
        <v>0</v>
      </c>
      <c r="AM450" s="119"/>
      <c r="AN450" s="103" t="s">
        <v>600</v>
      </c>
    </row>
    <row r="451" spans="1:40" s="104" customFormat="1" ht="78">
      <c r="A451" s="115" t="s">
        <v>601</v>
      </c>
      <c r="B451" s="105" t="s">
        <v>198</v>
      </c>
      <c r="C451" s="190" t="s">
        <v>596</v>
      </c>
      <c r="D451" s="191"/>
      <c r="E451" s="192"/>
      <c r="F451" s="162" t="s">
        <v>602</v>
      </c>
      <c r="G451" s="106">
        <v>9387882</v>
      </c>
      <c r="H451" s="106">
        <v>0</v>
      </c>
      <c r="I451" s="106">
        <v>9387882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9387882</v>
      </c>
      <c r="R451" s="106">
        <v>0</v>
      </c>
      <c r="S451" s="106">
        <v>0</v>
      </c>
      <c r="T451" s="115" t="str">
        <f t="shared" si="2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51" s="105" t="str">
        <f t="shared" si="28"/>
        <v>200</v>
      </c>
      <c r="V451" s="190" t="str">
        <f t="shared" si="29"/>
        <v>00008010000000000</v>
      </c>
      <c r="W451" s="191"/>
      <c r="X451" s="192"/>
      <c r="Y451" s="162" t="str">
        <f t="shared" si="30"/>
        <v>460</v>
      </c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19"/>
      <c r="AN451" s="103" t="s">
        <v>603</v>
      </c>
    </row>
    <row r="452" spans="1:40" s="104" customFormat="1" ht="39">
      <c r="A452" s="114" t="s">
        <v>604</v>
      </c>
      <c r="B452" s="110" t="s">
        <v>198</v>
      </c>
      <c r="C452" s="193" t="s">
        <v>596</v>
      </c>
      <c r="D452" s="180"/>
      <c r="E452" s="181"/>
      <c r="F452" s="163" t="s">
        <v>605</v>
      </c>
      <c r="G452" s="106">
        <v>9387882</v>
      </c>
      <c r="H452" s="111">
        <v>0</v>
      </c>
      <c r="I452" s="106">
        <v>9387882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9387882</v>
      </c>
      <c r="R452" s="112">
        <v>0</v>
      </c>
      <c r="S452" s="112">
        <v>0</v>
      </c>
      <c r="T452" s="143" t="str">
        <f aca="true" t="shared" si="31" ref="T452:T515">""&amp;A452</f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52" s="144" t="str">
        <f aca="true" t="shared" si="32" ref="U452:U515">""&amp;B452</f>
        <v>200</v>
      </c>
      <c r="V452" s="182" t="str">
        <f aca="true" t="shared" si="33" ref="V452:V515">""&amp;C452</f>
        <v>00008010000000000</v>
      </c>
      <c r="W452" s="194"/>
      <c r="X452" s="195"/>
      <c r="Y452" s="152" t="str">
        <f aca="true" t="shared" si="34" ref="Y452:Y515">""&amp;F452</f>
        <v>464</v>
      </c>
      <c r="Z452" s="106">
        <v>0</v>
      </c>
      <c r="AA452" s="111">
        <v>0</v>
      </c>
      <c r="AB452" s="106">
        <v>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0</v>
      </c>
      <c r="AK452" s="128">
        <v>0</v>
      </c>
      <c r="AL452" s="113">
        <v>0</v>
      </c>
      <c r="AM452" s="161" t="str">
        <f>C452&amp;F452</f>
        <v>00008010000000000464</v>
      </c>
      <c r="AN452" s="103" t="str">
        <f>C452&amp;F452</f>
        <v>00008010000000000464</v>
      </c>
    </row>
    <row r="453" spans="1:40" s="104" customFormat="1" ht="19.5">
      <c r="A453" s="115" t="s">
        <v>398</v>
      </c>
      <c r="B453" s="105" t="s">
        <v>198</v>
      </c>
      <c r="C453" s="190" t="s">
        <v>596</v>
      </c>
      <c r="D453" s="191"/>
      <c r="E453" s="192"/>
      <c r="F453" s="162" t="s">
        <v>399</v>
      </c>
      <c r="G453" s="106">
        <v>67873820</v>
      </c>
      <c r="H453" s="106">
        <v>0</v>
      </c>
      <c r="I453" s="106">
        <v>67873820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43664800</v>
      </c>
      <c r="Q453" s="106">
        <v>24209020</v>
      </c>
      <c r="R453" s="106">
        <v>0</v>
      </c>
      <c r="S453" s="106">
        <v>0</v>
      </c>
      <c r="T453" s="115" t="str">
        <f t="shared" si="31"/>
        <v>Предоставление субсидий бюджетным, автономным учреждениям и иным некоммерческим организациям</v>
      </c>
      <c r="U453" s="105" t="str">
        <f t="shared" si="32"/>
        <v>200</v>
      </c>
      <c r="V453" s="190" t="str">
        <f t="shared" si="33"/>
        <v>00008010000000000</v>
      </c>
      <c r="W453" s="191"/>
      <c r="X453" s="192"/>
      <c r="Y453" s="162" t="str">
        <f t="shared" si="34"/>
        <v>600</v>
      </c>
      <c r="Z453" s="106">
        <v>7720545.85</v>
      </c>
      <c r="AA453" s="106">
        <v>0</v>
      </c>
      <c r="AB453" s="106">
        <v>7720545.85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5113915.55</v>
      </c>
      <c r="AJ453" s="106">
        <v>2606630.3</v>
      </c>
      <c r="AK453" s="126">
        <v>0</v>
      </c>
      <c r="AL453" s="107">
        <v>0</v>
      </c>
      <c r="AM453" s="119"/>
      <c r="AN453" s="103" t="s">
        <v>606</v>
      </c>
    </row>
    <row r="454" spans="1:40" s="104" customFormat="1" ht="11.25">
      <c r="A454" s="115" t="s">
        <v>401</v>
      </c>
      <c r="B454" s="105" t="s">
        <v>198</v>
      </c>
      <c r="C454" s="190" t="s">
        <v>596</v>
      </c>
      <c r="D454" s="191"/>
      <c r="E454" s="192"/>
      <c r="F454" s="162" t="s">
        <v>402</v>
      </c>
      <c r="G454" s="106">
        <v>60989120</v>
      </c>
      <c r="H454" s="106">
        <v>0</v>
      </c>
      <c r="I454" s="106">
        <v>60989120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36930100</v>
      </c>
      <c r="Q454" s="106">
        <v>24059020</v>
      </c>
      <c r="R454" s="106">
        <v>0</v>
      </c>
      <c r="S454" s="106">
        <v>0</v>
      </c>
      <c r="T454" s="115" t="str">
        <f t="shared" si="31"/>
        <v>Субсидии бюджетным учреждениям</v>
      </c>
      <c r="U454" s="105" t="str">
        <f t="shared" si="32"/>
        <v>200</v>
      </c>
      <c r="V454" s="190" t="str">
        <f t="shared" si="33"/>
        <v>00008010000000000</v>
      </c>
      <c r="W454" s="191"/>
      <c r="X454" s="192"/>
      <c r="Y454" s="162" t="str">
        <f t="shared" si="34"/>
        <v>610</v>
      </c>
      <c r="Z454" s="106">
        <v>6802038.26</v>
      </c>
      <c r="AA454" s="106">
        <v>0</v>
      </c>
      <c r="AB454" s="106">
        <v>6802038.26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4195407.96</v>
      </c>
      <c r="AJ454" s="106">
        <v>2606630.3</v>
      </c>
      <c r="AK454" s="126">
        <v>0</v>
      </c>
      <c r="AL454" s="107">
        <v>0</v>
      </c>
      <c r="AM454" s="119"/>
      <c r="AN454" s="103" t="s">
        <v>607</v>
      </c>
    </row>
    <row r="455" spans="1:40" s="104" customFormat="1" ht="39">
      <c r="A455" s="114" t="s">
        <v>541</v>
      </c>
      <c r="B455" s="110" t="s">
        <v>198</v>
      </c>
      <c r="C455" s="193" t="s">
        <v>596</v>
      </c>
      <c r="D455" s="180"/>
      <c r="E455" s="181"/>
      <c r="F455" s="163" t="s">
        <v>542</v>
      </c>
      <c r="G455" s="106">
        <v>60427120</v>
      </c>
      <c r="H455" s="111">
        <v>0</v>
      </c>
      <c r="I455" s="106">
        <v>60427120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36842100</v>
      </c>
      <c r="Q455" s="112">
        <v>23585020</v>
      </c>
      <c r="R455" s="112">
        <v>0</v>
      </c>
      <c r="S455" s="112">
        <v>0</v>
      </c>
      <c r="T455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144" t="str">
        <f t="shared" si="32"/>
        <v>200</v>
      </c>
      <c r="V455" s="182" t="str">
        <f t="shared" si="33"/>
        <v>00008010000000000</v>
      </c>
      <c r="W455" s="194"/>
      <c r="X455" s="195"/>
      <c r="Y455" s="152" t="str">
        <f t="shared" si="34"/>
        <v>611</v>
      </c>
      <c r="Z455" s="106">
        <v>6774244.26</v>
      </c>
      <c r="AA455" s="111">
        <v>0</v>
      </c>
      <c r="AB455" s="106">
        <v>6774244.26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4195407.96</v>
      </c>
      <c r="AJ455" s="112">
        <v>2578836.3</v>
      </c>
      <c r="AK455" s="128">
        <v>0</v>
      </c>
      <c r="AL455" s="113">
        <v>0</v>
      </c>
      <c r="AM455" s="161" t="str">
        <f>C455&amp;F455</f>
        <v>00008010000000000611</v>
      </c>
      <c r="AN455" s="103" t="str">
        <f>C455&amp;F455</f>
        <v>00008010000000000611</v>
      </c>
    </row>
    <row r="456" spans="1:40" s="104" customFormat="1" ht="11.25">
      <c r="A456" s="114" t="s">
        <v>404</v>
      </c>
      <c r="B456" s="110" t="s">
        <v>198</v>
      </c>
      <c r="C456" s="193" t="s">
        <v>596</v>
      </c>
      <c r="D456" s="180"/>
      <c r="E456" s="181"/>
      <c r="F456" s="163" t="s">
        <v>405</v>
      </c>
      <c r="G456" s="106">
        <v>562000</v>
      </c>
      <c r="H456" s="111">
        <v>0</v>
      </c>
      <c r="I456" s="106">
        <v>562000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88000</v>
      </c>
      <c r="Q456" s="112">
        <v>474000</v>
      </c>
      <c r="R456" s="112">
        <v>0</v>
      </c>
      <c r="S456" s="112">
        <v>0</v>
      </c>
      <c r="T456" s="143" t="str">
        <f t="shared" si="31"/>
        <v>Субсидии бюджетным учреждениям на иные цели</v>
      </c>
      <c r="U456" s="144" t="str">
        <f t="shared" si="32"/>
        <v>200</v>
      </c>
      <c r="V456" s="182" t="str">
        <f t="shared" si="33"/>
        <v>00008010000000000</v>
      </c>
      <c r="W456" s="194"/>
      <c r="X456" s="195"/>
      <c r="Y456" s="152" t="str">
        <f t="shared" si="34"/>
        <v>612</v>
      </c>
      <c r="Z456" s="106">
        <v>27794</v>
      </c>
      <c r="AA456" s="111">
        <v>0</v>
      </c>
      <c r="AB456" s="106">
        <v>27794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27794</v>
      </c>
      <c r="AK456" s="128">
        <v>0</v>
      </c>
      <c r="AL456" s="113">
        <v>0</v>
      </c>
      <c r="AM456" s="161" t="str">
        <f>C456&amp;F456</f>
        <v>00008010000000000612</v>
      </c>
      <c r="AN456" s="103" t="str">
        <f>C456&amp;F456</f>
        <v>00008010000000000612</v>
      </c>
    </row>
    <row r="457" spans="1:40" s="104" customFormat="1" ht="11.25">
      <c r="A457" s="115" t="s">
        <v>517</v>
      </c>
      <c r="B457" s="105" t="s">
        <v>198</v>
      </c>
      <c r="C457" s="190" t="s">
        <v>596</v>
      </c>
      <c r="D457" s="191"/>
      <c r="E457" s="192"/>
      <c r="F457" s="162" t="s">
        <v>206</v>
      </c>
      <c r="G457" s="106">
        <v>6734700</v>
      </c>
      <c r="H457" s="106">
        <v>0</v>
      </c>
      <c r="I457" s="106">
        <v>6734700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6734700</v>
      </c>
      <c r="Q457" s="106">
        <v>0</v>
      </c>
      <c r="R457" s="106">
        <v>0</v>
      </c>
      <c r="S457" s="106">
        <v>0</v>
      </c>
      <c r="T457" s="115" t="str">
        <f t="shared" si="31"/>
        <v>Субсидии автономным учреждениям</v>
      </c>
      <c r="U457" s="105" t="str">
        <f t="shared" si="32"/>
        <v>200</v>
      </c>
      <c r="V457" s="190" t="str">
        <f t="shared" si="33"/>
        <v>00008010000000000</v>
      </c>
      <c r="W457" s="191"/>
      <c r="X457" s="192"/>
      <c r="Y457" s="162" t="str">
        <f t="shared" si="34"/>
        <v>620</v>
      </c>
      <c r="Z457" s="106">
        <v>918507.59</v>
      </c>
      <c r="AA457" s="106">
        <v>0</v>
      </c>
      <c r="AB457" s="106">
        <v>918507.59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918507.59</v>
      </c>
      <c r="AJ457" s="106">
        <v>0</v>
      </c>
      <c r="AK457" s="126">
        <v>0</v>
      </c>
      <c r="AL457" s="107">
        <v>0</v>
      </c>
      <c r="AM457" s="119"/>
      <c r="AN457" s="103" t="s">
        <v>608</v>
      </c>
    </row>
    <row r="458" spans="1:40" s="104" customFormat="1" ht="39">
      <c r="A458" s="114" t="s">
        <v>544</v>
      </c>
      <c r="B458" s="110" t="s">
        <v>198</v>
      </c>
      <c r="C458" s="193" t="s">
        <v>596</v>
      </c>
      <c r="D458" s="180"/>
      <c r="E458" s="181"/>
      <c r="F458" s="163" t="s">
        <v>545</v>
      </c>
      <c r="G458" s="106">
        <v>6707300</v>
      </c>
      <c r="H458" s="111">
        <v>0</v>
      </c>
      <c r="I458" s="106">
        <v>6707300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6707300</v>
      </c>
      <c r="Q458" s="112">
        <v>0</v>
      </c>
      <c r="R458" s="112">
        <v>0</v>
      </c>
      <c r="S458" s="112">
        <v>0</v>
      </c>
      <c r="T458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144" t="str">
        <f t="shared" si="32"/>
        <v>200</v>
      </c>
      <c r="V458" s="182" t="str">
        <f t="shared" si="33"/>
        <v>00008010000000000</v>
      </c>
      <c r="W458" s="194"/>
      <c r="X458" s="195"/>
      <c r="Y458" s="152" t="str">
        <f t="shared" si="34"/>
        <v>621</v>
      </c>
      <c r="Z458" s="106">
        <v>918507.59</v>
      </c>
      <c r="AA458" s="111">
        <v>0</v>
      </c>
      <c r="AB458" s="106">
        <v>918507.59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918507.59</v>
      </c>
      <c r="AJ458" s="112">
        <v>0</v>
      </c>
      <c r="AK458" s="128">
        <v>0</v>
      </c>
      <c r="AL458" s="113">
        <v>0</v>
      </c>
      <c r="AM458" s="161" t="str">
        <f>C458&amp;F458</f>
        <v>00008010000000000621</v>
      </c>
      <c r="AN458" s="103" t="str">
        <f>C458&amp;F458</f>
        <v>00008010000000000621</v>
      </c>
    </row>
    <row r="459" spans="1:40" s="104" customFormat="1" ht="11.25">
      <c r="A459" s="114" t="s">
        <v>519</v>
      </c>
      <c r="B459" s="110" t="s">
        <v>198</v>
      </c>
      <c r="C459" s="193" t="s">
        <v>596</v>
      </c>
      <c r="D459" s="180"/>
      <c r="E459" s="181"/>
      <c r="F459" s="163" t="s">
        <v>520</v>
      </c>
      <c r="G459" s="106">
        <v>27400</v>
      </c>
      <c r="H459" s="111">
        <v>0</v>
      </c>
      <c r="I459" s="106">
        <v>27400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27400</v>
      </c>
      <c r="Q459" s="112">
        <v>0</v>
      </c>
      <c r="R459" s="112">
        <v>0</v>
      </c>
      <c r="S459" s="112">
        <v>0</v>
      </c>
      <c r="T459" s="143" t="str">
        <f t="shared" si="31"/>
        <v>Субсидии автономным учреждениям на иные цели</v>
      </c>
      <c r="U459" s="144" t="str">
        <f t="shared" si="32"/>
        <v>200</v>
      </c>
      <c r="V459" s="182" t="str">
        <f t="shared" si="33"/>
        <v>00008010000000000</v>
      </c>
      <c r="W459" s="194"/>
      <c r="X459" s="195"/>
      <c r="Y459" s="152" t="str">
        <f t="shared" si="34"/>
        <v>622</v>
      </c>
      <c r="Z459" s="106">
        <v>0</v>
      </c>
      <c r="AA459" s="111">
        <v>0</v>
      </c>
      <c r="AB459" s="106">
        <v>0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0</v>
      </c>
      <c r="AK459" s="128">
        <v>0</v>
      </c>
      <c r="AL459" s="113">
        <v>0</v>
      </c>
      <c r="AM459" s="161" t="str">
        <f>C459&amp;F459</f>
        <v>00008010000000000622</v>
      </c>
      <c r="AN459" s="103" t="str">
        <f>C459&amp;F459</f>
        <v>00008010000000000622</v>
      </c>
    </row>
    <row r="460" spans="1:40" s="104" customFormat="1" ht="29.25">
      <c r="A460" s="115" t="s">
        <v>546</v>
      </c>
      <c r="B460" s="105" t="s">
        <v>198</v>
      </c>
      <c r="C460" s="190" t="s">
        <v>596</v>
      </c>
      <c r="D460" s="191"/>
      <c r="E460" s="192"/>
      <c r="F460" s="162" t="s">
        <v>547</v>
      </c>
      <c r="G460" s="106">
        <v>150000</v>
      </c>
      <c r="H460" s="106">
        <v>0</v>
      </c>
      <c r="I460" s="106">
        <v>150000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0</v>
      </c>
      <c r="Q460" s="106">
        <v>150000</v>
      </c>
      <c r="R460" s="106">
        <v>0</v>
      </c>
      <c r="S460" s="106">
        <v>0</v>
      </c>
      <c r="T460" s="115" t="str">
        <f t="shared" si="31"/>
        <v>Субсидии некоммерческим организациям (за исключением государственных (муниципальных) учреждений)</v>
      </c>
      <c r="U460" s="105" t="str">
        <f t="shared" si="32"/>
        <v>200</v>
      </c>
      <c r="V460" s="190" t="str">
        <f t="shared" si="33"/>
        <v>00008010000000000</v>
      </c>
      <c r="W460" s="191"/>
      <c r="X460" s="192"/>
      <c r="Y460" s="162" t="str">
        <f t="shared" si="34"/>
        <v>630</v>
      </c>
      <c r="Z460" s="106">
        <v>0</v>
      </c>
      <c r="AA460" s="106">
        <v>0</v>
      </c>
      <c r="AB460" s="106">
        <v>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0</v>
      </c>
      <c r="AK460" s="126">
        <v>0</v>
      </c>
      <c r="AL460" s="107">
        <v>0</v>
      </c>
      <c r="AM460" s="119"/>
      <c r="AN460" s="103" t="s">
        <v>609</v>
      </c>
    </row>
    <row r="461" spans="1:40" s="104" customFormat="1" ht="29.25">
      <c r="A461" s="114" t="s">
        <v>549</v>
      </c>
      <c r="B461" s="110" t="s">
        <v>198</v>
      </c>
      <c r="C461" s="193" t="s">
        <v>596</v>
      </c>
      <c r="D461" s="180"/>
      <c r="E461" s="181"/>
      <c r="F461" s="163" t="s">
        <v>550</v>
      </c>
      <c r="G461" s="106">
        <v>150000</v>
      </c>
      <c r="H461" s="111">
        <v>0</v>
      </c>
      <c r="I461" s="106">
        <v>150000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0</v>
      </c>
      <c r="Q461" s="112">
        <v>150000</v>
      </c>
      <c r="R461" s="112">
        <v>0</v>
      </c>
      <c r="S461" s="112">
        <v>0</v>
      </c>
      <c r="T461" s="143" t="str">
        <f t="shared" si="31"/>
        <v>Иные субсидии некоммерческим организациям ( за исключением государственных (муниципальных) учреждений)</v>
      </c>
      <c r="U461" s="144" t="str">
        <f t="shared" si="32"/>
        <v>200</v>
      </c>
      <c r="V461" s="182" t="str">
        <f t="shared" si="33"/>
        <v>00008010000000000</v>
      </c>
      <c r="W461" s="194"/>
      <c r="X461" s="195"/>
      <c r="Y461" s="152" t="str">
        <f t="shared" si="34"/>
        <v>634</v>
      </c>
      <c r="Z461" s="106">
        <v>0</v>
      </c>
      <c r="AA461" s="111">
        <v>0</v>
      </c>
      <c r="AB461" s="106">
        <v>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0</v>
      </c>
      <c r="AJ461" s="112">
        <v>0</v>
      </c>
      <c r="AK461" s="128">
        <v>0</v>
      </c>
      <c r="AL461" s="113">
        <v>0</v>
      </c>
      <c r="AM461" s="161" t="str">
        <f>C461&amp;F461</f>
        <v>00008010000000000634</v>
      </c>
      <c r="AN461" s="103" t="str">
        <f>C461&amp;F461</f>
        <v>00008010000000000634</v>
      </c>
    </row>
    <row r="462" spans="1:40" s="104" customFormat="1" ht="19.5">
      <c r="A462" s="115" t="s">
        <v>610</v>
      </c>
      <c r="B462" s="105" t="s">
        <v>198</v>
      </c>
      <c r="C462" s="190" t="s">
        <v>611</v>
      </c>
      <c r="D462" s="191"/>
      <c r="E462" s="192"/>
      <c r="F462" s="162" t="s">
        <v>305</v>
      </c>
      <c r="G462" s="106">
        <v>11016600</v>
      </c>
      <c r="H462" s="106">
        <v>0</v>
      </c>
      <c r="I462" s="106">
        <v>11016600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8016600</v>
      </c>
      <c r="Q462" s="106">
        <v>3000000</v>
      </c>
      <c r="R462" s="106">
        <v>0</v>
      </c>
      <c r="S462" s="106">
        <v>0</v>
      </c>
      <c r="T462" s="115" t="str">
        <f t="shared" si="31"/>
        <v>Другие вопросы в области культуры, кинематографии</v>
      </c>
      <c r="U462" s="105" t="str">
        <f t="shared" si="32"/>
        <v>200</v>
      </c>
      <c r="V462" s="190" t="str">
        <f t="shared" si="33"/>
        <v>00008040000000000</v>
      </c>
      <c r="W462" s="191"/>
      <c r="X462" s="192"/>
      <c r="Y462" s="162" t="str">
        <f t="shared" si="34"/>
        <v>000</v>
      </c>
      <c r="Z462" s="106">
        <v>1007243.05</v>
      </c>
      <c r="AA462" s="106">
        <v>0</v>
      </c>
      <c r="AB462" s="106">
        <v>1007243.05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1007243.05</v>
      </c>
      <c r="AJ462" s="106">
        <v>0</v>
      </c>
      <c r="AK462" s="126">
        <v>0</v>
      </c>
      <c r="AL462" s="107">
        <v>0</v>
      </c>
      <c r="AM462" s="119"/>
      <c r="AN462" s="103" t="s">
        <v>612</v>
      </c>
    </row>
    <row r="463" spans="1:40" s="104" customFormat="1" ht="48.75">
      <c r="A463" s="115" t="s">
        <v>310</v>
      </c>
      <c r="B463" s="105" t="s">
        <v>198</v>
      </c>
      <c r="C463" s="190" t="s">
        <v>611</v>
      </c>
      <c r="D463" s="191"/>
      <c r="E463" s="192"/>
      <c r="F463" s="162" t="s">
        <v>311</v>
      </c>
      <c r="G463" s="106">
        <v>6625900</v>
      </c>
      <c r="H463" s="106">
        <v>0</v>
      </c>
      <c r="I463" s="106">
        <v>6625900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6625900</v>
      </c>
      <c r="Q463" s="106">
        <v>0</v>
      </c>
      <c r="R463" s="106">
        <v>0</v>
      </c>
      <c r="S463" s="106">
        <v>0</v>
      </c>
      <c r="T463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3" s="105" t="str">
        <f t="shared" si="32"/>
        <v>200</v>
      </c>
      <c r="V463" s="190" t="str">
        <f t="shared" si="33"/>
        <v>00008040000000000</v>
      </c>
      <c r="W463" s="191"/>
      <c r="X463" s="192"/>
      <c r="Y463" s="162" t="str">
        <f t="shared" si="34"/>
        <v>100</v>
      </c>
      <c r="Z463" s="106">
        <v>775812.63</v>
      </c>
      <c r="AA463" s="106">
        <v>0</v>
      </c>
      <c r="AB463" s="106">
        <v>775812.63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775812.63</v>
      </c>
      <c r="AJ463" s="106">
        <v>0</v>
      </c>
      <c r="AK463" s="126">
        <v>0</v>
      </c>
      <c r="AL463" s="107">
        <v>0</v>
      </c>
      <c r="AM463" s="119"/>
      <c r="AN463" s="103" t="s">
        <v>613</v>
      </c>
    </row>
    <row r="464" spans="1:40" s="104" customFormat="1" ht="19.5">
      <c r="A464" s="115" t="s">
        <v>386</v>
      </c>
      <c r="B464" s="105" t="s">
        <v>198</v>
      </c>
      <c r="C464" s="190" t="s">
        <v>611</v>
      </c>
      <c r="D464" s="191"/>
      <c r="E464" s="192"/>
      <c r="F464" s="162" t="s">
        <v>387</v>
      </c>
      <c r="G464" s="106">
        <v>4392600</v>
      </c>
      <c r="H464" s="106">
        <v>0</v>
      </c>
      <c r="I464" s="106">
        <v>4392600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4392600</v>
      </c>
      <c r="Q464" s="106">
        <v>0</v>
      </c>
      <c r="R464" s="106">
        <v>0</v>
      </c>
      <c r="S464" s="106">
        <v>0</v>
      </c>
      <c r="T464" s="115" t="str">
        <f t="shared" si="31"/>
        <v>Расходы на выплаты персоналу казенных учреждений</v>
      </c>
      <c r="U464" s="105" t="str">
        <f t="shared" si="32"/>
        <v>200</v>
      </c>
      <c r="V464" s="190" t="str">
        <f t="shared" si="33"/>
        <v>00008040000000000</v>
      </c>
      <c r="W464" s="191"/>
      <c r="X464" s="192"/>
      <c r="Y464" s="162" t="str">
        <f t="shared" si="34"/>
        <v>110</v>
      </c>
      <c r="Z464" s="106">
        <v>517380.95</v>
      </c>
      <c r="AA464" s="106">
        <v>0</v>
      </c>
      <c r="AB464" s="106">
        <v>517380.95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517380.95</v>
      </c>
      <c r="AJ464" s="106">
        <v>0</v>
      </c>
      <c r="AK464" s="126">
        <v>0</v>
      </c>
      <c r="AL464" s="107">
        <v>0</v>
      </c>
      <c r="AM464" s="119"/>
      <c r="AN464" s="103" t="s">
        <v>614</v>
      </c>
    </row>
    <row r="465" spans="1:40" s="104" customFormat="1" ht="11.25">
      <c r="A465" s="114" t="s">
        <v>389</v>
      </c>
      <c r="B465" s="110" t="s">
        <v>198</v>
      </c>
      <c r="C465" s="193" t="s">
        <v>611</v>
      </c>
      <c r="D465" s="180"/>
      <c r="E465" s="181"/>
      <c r="F465" s="163" t="s">
        <v>390</v>
      </c>
      <c r="G465" s="106">
        <v>3370500</v>
      </c>
      <c r="H465" s="111">
        <v>0</v>
      </c>
      <c r="I465" s="106">
        <v>3370500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3370500</v>
      </c>
      <c r="Q465" s="112">
        <v>0</v>
      </c>
      <c r="R465" s="112">
        <v>0</v>
      </c>
      <c r="S465" s="112">
        <v>0</v>
      </c>
      <c r="T465" s="143" t="str">
        <f t="shared" si="31"/>
        <v>Фонд оплаты труда учреждений</v>
      </c>
      <c r="U465" s="144" t="str">
        <f t="shared" si="32"/>
        <v>200</v>
      </c>
      <c r="V465" s="182" t="str">
        <f t="shared" si="33"/>
        <v>00008040000000000</v>
      </c>
      <c r="W465" s="194"/>
      <c r="X465" s="195"/>
      <c r="Y465" s="152" t="str">
        <f t="shared" si="34"/>
        <v>111</v>
      </c>
      <c r="Z465" s="106">
        <v>361329.94</v>
      </c>
      <c r="AA465" s="111">
        <v>0</v>
      </c>
      <c r="AB465" s="106">
        <v>361329.94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361329.94</v>
      </c>
      <c r="AJ465" s="112">
        <v>0</v>
      </c>
      <c r="AK465" s="128">
        <v>0</v>
      </c>
      <c r="AL465" s="113">
        <v>0</v>
      </c>
      <c r="AM465" s="161" t="str">
        <f>C465&amp;F465</f>
        <v>00008040000000000111</v>
      </c>
      <c r="AN465" s="103" t="str">
        <f>C465&amp;F465</f>
        <v>00008040000000000111</v>
      </c>
    </row>
    <row r="466" spans="1:40" s="104" customFormat="1" ht="19.5">
      <c r="A466" s="114" t="s">
        <v>391</v>
      </c>
      <c r="B466" s="110" t="s">
        <v>198</v>
      </c>
      <c r="C466" s="193" t="s">
        <v>611</v>
      </c>
      <c r="D466" s="180"/>
      <c r="E466" s="181"/>
      <c r="F466" s="163" t="s">
        <v>392</v>
      </c>
      <c r="G466" s="106">
        <v>4200</v>
      </c>
      <c r="H466" s="111">
        <v>0</v>
      </c>
      <c r="I466" s="106">
        <v>4200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4200</v>
      </c>
      <c r="Q466" s="112">
        <v>0</v>
      </c>
      <c r="R466" s="112">
        <v>0</v>
      </c>
      <c r="S466" s="112">
        <v>0</v>
      </c>
      <c r="T466" s="143" t="str">
        <f t="shared" si="31"/>
        <v>Иные выплаты персоналу учреждений, за исключением фонда оплаты труда</v>
      </c>
      <c r="U466" s="144" t="str">
        <f t="shared" si="32"/>
        <v>200</v>
      </c>
      <c r="V466" s="182" t="str">
        <f t="shared" si="33"/>
        <v>00008040000000000</v>
      </c>
      <c r="W466" s="194"/>
      <c r="X466" s="195"/>
      <c r="Y466" s="152" t="str">
        <f t="shared" si="34"/>
        <v>112</v>
      </c>
      <c r="Z466" s="106">
        <v>2100</v>
      </c>
      <c r="AA466" s="111">
        <v>0</v>
      </c>
      <c r="AB466" s="106">
        <v>2100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2100</v>
      </c>
      <c r="AJ466" s="112">
        <v>0</v>
      </c>
      <c r="AK466" s="128">
        <v>0</v>
      </c>
      <c r="AL466" s="113">
        <v>0</v>
      </c>
      <c r="AM466" s="161" t="str">
        <f>C466&amp;F466</f>
        <v>00008040000000000112</v>
      </c>
      <c r="AN466" s="103" t="str">
        <f>C466&amp;F466</f>
        <v>00008040000000000112</v>
      </c>
    </row>
    <row r="467" spans="1:40" s="104" customFormat="1" ht="29.25">
      <c r="A467" s="114" t="s">
        <v>393</v>
      </c>
      <c r="B467" s="110" t="s">
        <v>198</v>
      </c>
      <c r="C467" s="193" t="s">
        <v>611</v>
      </c>
      <c r="D467" s="180"/>
      <c r="E467" s="181"/>
      <c r="F467" s="163" t="s">
        <v>394</v>
      </c>
      <c r="G467" s="106">
        <v>1017900</v>
      </c>
      <c r="H467" s="111">
        <v>0</v>
      </c>
      <c r="I467" s="106">
        <v>1017900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1017900</v>
      </c>
      <c r="Q467" s="112">
        <v>0</v>
      </c>
      <c r="R467" s="112">
        <v>0</v>
      </c>
      <c r="S467" s="112">
        <v>0</v>
      </c>
      <c r="T467" s="143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467" s="144" t="str">
        <f t="shared" si="32"/>
        <v>200</v>
      </c>
      <c r="V467" s="182" t="str">
        <f t="shared" si="33"/>
        <v>00008040000000000</v>
      </c>
      <c r="W467" s="194"/>
      <c r="X467" s="195"/>
      <c r="Y467" s="152" t="str">
        <f t="shared" si="34"/>
        <v>119</v>
      </c>
      <c r="Z467" s="106">
        <v>153951.01</v>
      </c>
      <c r="AA467" s="111">
        <v>0</v>
      </c>
      <c r="AB467" s="106">
        <v>153951.01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153951.01</v>
      </c>
      <c r="AJ467" s="112">
        <v>0</v>
      </c>
      <c r="AK467" s="128">
        <v>0</v>
      </c>
      <c r="AL467" s="113">
        <v>0</v>
      </c>
      <c r="AM467" s="161" t="str">
        <f>C467&amp;F467</f>
        <v>00008040000000000119</v>
      </c>
      <c r="AN467" s="103" t="str">
        <f>C467&amp;F467</f>
        <v>00008040000000000119</v>
      </c>
    </row>
    <row r="468" spans="1:40" s="104" customFormat="1" ht="19.5">
      <c r="A468" s="115" t="s">
        <v>313</v>
      </c>
      <c r="B468" s="105" t="s">
        <v>198</v>
      </c>
      <c r="C468" s="190" t="s">
        <v>611</v>
      </c>
      <c r="D468" s="191"/>
      <c r="E468" s="192"/>
      <c r="F468" s="162" t="s">
        <v>314</v>
      </c>
      <c r="G468" s="106">
        <v>2233300</v>
      </c>
      <c r="H468" s="106">
        <v>0</v>
      </c>
      <c r="I468" s="106">
        <v>2233300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2233300</v>
      </c>
      <c r="Q468" s="106">
        <v>0</v>
      </c>
      <c r="R468" s="106">
        <v>0</v>
      </c>
      <c r="S468" s="106">
        <v>0</v>
      </c>
      <c r="T468" s="115" t="str">
        <f t="shared" si="31"/>
        <v>Расходы на выплаты персоналу государственных (муниципальных) органов</v>
      </c>
      <c r="U468" s="105" t="str">
        <f t="shared" si="32"/>
        <v>200</v>
      </c>
      <c r="V468" s="190" t="str">
        <f t="shared" si="33"/>
        <v>00008040000000000</v>
      </c>
      <c r="W468" s="191"/>
      <c r="X468" s="192"/>
      <c r="Y468" s="162" t="str">
        <f t="shared" si="34"/>
        <v>120</v>
      </c>
      <c r="Z468" s="106">
        <v>258431.68</v>
      </c>
      <c r="AA468" s="106">
        <v>0</v>
      </c>
      <c r="AB468" s="106">
        <v>258431.68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258431.68</v>
      </c>
      <c r="AJ468" s="106">
        <v>0</v>
      </c>
      <c r="AK468" s="126">
        <v>0</v>
      </c>
      <c r="AL468" s="107">
        <v>0</v>
      </c>
      <c r="AM468" s="119"/>
      <c r="AN468" s="103" t="s">
        <v>615</v>
      </c>
    </row>
    <row r="469" spans="1:40" s="104" customFormat="1" ht="19.5">
      <c r="A469" s="114" t="s">
        <v>316</v>
      </c>
      <c r="B469" s="110" t="s">
        <v>198</v>
      </c>
      <c r="C469" s="193" t="s">
        <v>611</v>
      </c>
      <c r="D469" s="180"/>
      <c r="E469" s="181"/>
      <c r="F469" s="163" t="s">
        <v>317</v>
      </c>
      <c r="G469" s="106">
        <v>1637600</v>
      </c>
      <c r="H469" s="111">
        <v>0</v>
      </c>
      <c r="I469" s="106">
        <v>1637600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1637600</v>
      </c>
      <c r="Q469" s="112">
        <v>0</v>
      </c>
      <c r="R469" s="112">
        <v>0</v>
      </c>
      <c r="S469" s="112">
        <v>0</v>
      </c>
      <c r="T469" s="143" t="str">
        <f t="shared" si="31"/>
        <v>Фонд оплаты труда государственных (муниципальных) органов</v>
      </c>
      <c r="U469" s="144" t="str">
        <f t="shared" si="32"/>
        <v>200</v>
      </c>
      <c r="V469" s="182" t="str">
        <f t="shared" si="33"/>
        <v>00008040000000000</v>
      </c>
      <c r="W469" s="194"/>
      <c r="X469" s="195"/>
      <c r="Y469" s="152" t="str">
        <f t="shared" si="34"/>
        <v>121</v>
      </c>
      <c r="Z469" s="106">
        <v>188392.23</v>
      </c>
      <c r="AA469" s="111">
        <v>0</v>
      </c>
      <c r="AB469" s="106">
        <v>188392.23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188392.23</v>
      </c>
      <c r="AJ469" s="112">
        <v>0</v>
      </c>
      <c r="AK469" s="128">
        <v>0</v>
      </c>
      <c r="AL469" s="113">
        <v>0</v>
      </c>
      <c r="AM469" s="161" t="str">
        <f>C469&amp;F469</f>
        <v>00008040000000000121</v>
      </c>
      <c r="AN469" s="103" t="str">
        <f>C469&amp;F469</f>
        <v>00008040000000000121</v>
      </c>
    </row>
    <row r="470" spans="1:40" s="104" customFormat="1" ht="29.25">
      <c r="A470" s="114" t="s">
        <v>318</v>
      </c>
      <c r="B470" s="110" t="s">
        <v>198</v>
      </c>
      <c r="C470" s="193" t="s">
        <v>611</v>
      </c>
      <c r="D470" s="180"/>
      <c r="E470" s="181"/>
      <c r="F470" s="163" t="s">
        <v>319</v>
      </c>
      <c r="G470" s="106">
        <v>96700</v>
      </c>
      <c r="H470" s="111">
        <v>0</v>
      </c>
      <c r="I470" s="106">
        <v>96700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96700</v>
      </c>
      <c r="Q470" s="112">
        <v>0</v>
      </c>
      <c r="R470" s="112">
        <v>0</v>
      </c>
      <c r="S470" s="112">
        <v>0</v>
      </c>
      <c r="T470" s="143" t="str">
        <f t="shared" si="31"/>
        <v>Иные выплаты персоналу государственных (муниципальных) органов, за исключением фонда оплаты труда</v>
      </c>
      <c r="U470" s="144" t="str">
        <f t="shared" si="32"/>
        <v>200</v>
      </c>
      <c r="V470" s="182" t="str">
        <f t="shared" si="33"/>
        <v>00008040000000000</v>
      </c>
      <c r="W470" s="194"/>
      <c r="X470" s="195"/>
      <c r="Y470" s="152" t="str">
        <f t="shared" si="34"/>
        <v>122</v>
      </c>
      <c r="Z470" s="106">
        <v>0</v>
      </c>
      <c r="AA470" s="111">
        <v>0</v>
      </c>
      <c r="AB470" s="106">
        <v>0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0</v>
      </c>
      <c r="AK470" s="128">
        <v>0</v>
      </c>
      <c r="AL470" s="113">
        <v>0</v>
      </c>
      <c r="AM470" s="161" t="str">
        <f>C470&amp;F470</f>
        <v>00008040000000000122</v>
      </c>
      <c r="AN470" s="103" t="str">
        <f>C470&amp;F470</f>
        <v>00008040000000000122</v>
      </c>
    </row>
    <row r="471" spans="1:40" s="104" customFormat="1" ht="39">
      <c r="A471" s="114" t="s">
        <v>320</v>
      </c>
      <c r="B471" s="110" t="s">
        <v>198</v>
      </c>
      <c r="C471" s="193" t="s">
        <v>611</v>
      </c>
      <c r="D471" s="180"/>
      <c r="E471" s="181"/>
      <c r="F471" s="163" t="s">
        <v>321</v>
      </c>
      <c r="G471" s="106">
        <v>499000</v>
      </c>
      <c r="H471" s="111">
        <v>0</v>
      </c>
      <c r="I471" s="106">
        <v>499000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499000</v>
      </c>
      <c r="Q471" s="112">
        <v>0</v>
      </c>
      <c r="R471" s="112">
        <v>0</v>
      </c>
      <c r="S471" s="112">
        <v>0</v>
      </c>
      <c r="T471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1" s="144" t="str">
        <f t="shared" si="32"/>
        <v>200</v>
      </c>
      <c r="V471" s="182" t="str">
        <f t="shared" si="33"/>
        <v>00008040000000000</v>
      </c>
      <c r="W471" s="194"/>
      <c r="X471" s="195"/>
      <c r="Y471" s="152" t="str">
        <f t="shared" si="34"/>
        <v>129</v>
      </c>
      <c r="Z471" s="106">
        <v>70039.45</v>
      </c>
      <c r="AA471" s="111">
        <v>0</v>
      </c>
      <c r="AB471" s="106">
        <v>70039.45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70039.45</v>
      </c>
      <c r="AJ471" s="112">
        <v>0</v>
      </c>
      <c r="AK471" s="128">
        <v>0</v>
      </c>
      <c r="AL471" s="113">
        <v>0</v>
      </c>
      <c r="AM471" s="161" t="str">
        <f>C471&amp;F471</f>
        <v>00008040000000000129</v>
      </c>
      <c r="AN471" s="103" t="str">
        <f>C471&amp;F471</f>
        <v>00008040000000000129</v>
      </c>
    </row>
    <row r="472" spans="1:40" s="104" customFormat="1" ht="19.5">
      <c r="A472" s="115" t="s">
        <v>327</v>
      </c>
      <c r="B472" s="105" t="s">
        <v>198</v>
      </c>
      <c r="C472" s="190" t="s">
        <v>611</v>
      </c>
      <c r="D472" s="191"/>
      <c r="E472" s="192"/>
      <c r="F472" s="162" t="s">
        <v>198</v>
      </c>
      <c r="G472" s="106">
        <v>4340700</v>
      </c>
      <c r="H472" s="106">
        <v>0</v>
      </c>
      <c r="I472" s="106">
        <v>4340700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1340700</v>
      </c>
      <c r="Q472" s="106">
        <v>3000000</v>
      </c>
      <c r="R472" s="106">
        <v>0</v>
      </c>
      <c r="S472" s="106">
        <v>0</v>
      </c>
      <c r="T472" s="115" t="str">
        <f t="shared" si="31"/>
        <v>Закупка товаров, работ и услуг для обеспечения государственных (муниципальных) нужд</v>
      </c>
      <c r="U472" s="105" t="str">
        <f t="shared" si="32"/>
        <v>200</v>
      </c>
      <c r="V472" s="190" t="str">
        <f t="shared" si="33"/>
        <v>00008040000000000</v>
      </c>
      <c r="W472" s="191"/>
      <c r="X472" s="192"/>
      <c r="Y472" s="162" t="str">
        <f t="shared" si="34"/>
        <v>200</v>
      </c>
      <c r="Z472" s="106">
        <v>231181.42</v>
      </c>
      <c r="AA472" s="106">
        <v>0</v>
      </c>
      <c r="AB472" s="106">
        <v>231181.42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231181.42</v>
      </c>
      <c r="AJ472" s="106">
        <v>0</v>
      </c>
      <c r="AK472" s="126">
        <v>0</v>
      </c>
      <c r="AL472" s="107">
        <v>0</v>
      </c>
      <c r="AM472" s="119"/>
      <c r="AN472" s="103" t="s">
        <v>616</v>
      </c>
    </row>
    <row r="473" spans="1:40" s="104" customFormat="1" ht="29.25">
      <c r="A473" s="115" t="s">
        <v>329</v>
      </c>
      <c r="B473" s="105" t="s">
        <v>198</v>
      </c>
      <c r="C473" s="190" t="s">
        <v>611</v>
      </c>
      <c r="D473" s="191"/>
      <c r="E473" s="192"/>
      <c r="F473" s="162" t="s">
        <v>330</v>
      </c>
      <c r="G473" s="106">
        <v>4340700</v>
      </c>
      <c r="H473" s="106">
        <v>0</v>
      </c>
      <c r="I473" s="106">
        <v>4340700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1340700</v>
      </c>
      <c r="Q473" s="106">
        <v>3000000</v>
      </c>
      <c r="R473" s="106">
        <v>0</v>
      </c>
      <c r="S473" s="106">
        <v>0</v>
      </c>
      <c r="T473" s="115" t="str">
        <f t="shared" si="31"/>
        <v>Иные закупки товаров, работ и услуг для обеспечения государственных (муниципальных) нужд</v>
      </c>
      <c r="U473" s="105" t="str">
        <f t="shared" si="32"/>
        <v>200</v>
      </c>
      <c r="V473" s="190" t="str">
        <f t="shared" si="33"/>
        <v>00008040000000000</v>
      </c>
      <c r="W473" s="191"/>
      <c r="X473" s="192"/>
      <c r="Y473" s="162" t="str">
        <f t="shared" si="34"/>
        <v>240</v>
      </c>
      <c r="Z473" s="106">
        <v>231181.42</v>
      </c>
      <c r="AA473" s="106">
        <v>0</v>
      </c>
      <c r="AB473" s="106">
        <v>231181.42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231181.42</v>
      </c>
      <c r="AJ473" s="106">
        <v>0</v>
      </c>
      <c r="AK473" s="126">
        <v>0</v>
      </c>
      <c r="AL473" s="107">
        <v>0</v>
      </c>
      <c r="AM473" s="119"/>
      <c r="AN473" s="103" t="s">
        <v>617</v>
      </c>
    </row>
    <row r="474" spans="1:40" s="104" customFormat="1" ht="29.25">
      <c r="A474" s="114" t="s">
        <v>332</v>
      </c>
      <c r="B474" s="110" t="s">
        <v>198</v>
      </c>
      <c r="C474" s="193" t="s">
        <v>611</v>
      </c>
      <c r="D474" s="180"/>
      <c r="E474" s="181"/>
      <c r="F474" s="163" t="s">
        <v>333</v>
      </c>
      <c r="G474" s="106">
        <v>4340700</v>
      </c>
      <c r="H474" s="111">
        <v>0</v>
      </c>
      <c r="I474" s="106">
        <v>4340700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1340700</v>
      </c>
      <c r="Q474" s="112">
        <v>3000000</v>
      </c>
      <c r="R474" s="112">
        <v>0</v>
      </c>
      <c r="S474" s="112">
        <v>0</v>
      </c>
      <c r="T474" s="143" t="str">
        <f t="shared" si="31"/>
        <v>Прочая закупка товаров, работ и услуг для обеспечения государственных (муниципальных) нужд</v>
      </c>
      <c r="U474" s="144" t="str">
        <f t="shared" si="32"/>
        <v>200</v>
      </c>
      <c r="V474" s="182" t="str">
        <f t="shared" si="33"/>
        <v>00008040000000000</v>
      </c>
      <c r="W474" s="194"/>
      <c r="X474" s="195"/>
      <c r="Y474" s="152" t="str">
        <f t="shared" si="34"/>
        <v>244</v>
      </c>
      <c r="Z474" s="106">
        <v>231181.42</v>
      </c>
      <c r="AA474" s="111">
        <v>0</v>
      </c>
      <c r="AB474" s="106">
        <v>231181.42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231181.42</v>
      </c>
      <c r="AJ474" s="112">
        <v>0</v>
      </c>
      <c r="AK474" s="128">
        <v>0</v>
      </c>
      <c r="AL474" s="113">
        <v>0</v>
      </c>
      <c r="AM474" s="161" t="str">
        <f>C474&amp;F474</f>
        <v>00008040000000000244</v>
      </c>
      <c r="AN474" s="103" t="str">
        <f>C474&amp;F474</f>
        <v>00008040000000000244</v>
      </c>
    </row>
    <row r="475" spans="1:40" s="104" customFormat="1" ht="11.25">
      <c r="A475" s="115" t="s">
        <v>349</v>
      </c>
      <c r="B475" s="105" t="s">
        <v>198</v>
      </c>
      <c r="C475" s="190" t="s">
        <v>611</v>
      </c>
      <c r="D475" s="191"/>
      <c r="E475" s="192"/>
      <c r="F475" s="162" t="s">
        <v>350</v>
      </c>
      <c r="G475" s="106">
        <v>50000</v>
      </c>
      <c r="H475" s="106">
        <v>0</v>
      </c>
      <c r="I475" s="106">
        <v>50000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50000</v>
      </c>
      <c r="Q475" s="106">
        <v>0</v>
      </c>
      <c r="R475" s="106">
        <v>0</v>
      </c>
      <c r="S475" s="106">
        <v>0</v>
      </c>
      <c r="T475" s="115" t="str">
        <f t="shared" si="31"/>
        <v>Иные бюджетные ассигнования</v>
      </c>
      <c r="U475" s="105" t="str">
        <f t="shared" si="32"/>
        <v>200</v>
      </c>
      <c r="V475" s="190" t="str">
        <f t="shared" si="33"/>
        <v>00008040000000000</v>
      </c>
      <c r="W475" s="191"/>
      <c r="X475" s="192"/>
      <c r="Y475" s="162" t="str">
        <f t="shared" si="34"/>
        <v>800</v>
      </c>
      <c r="Z475" s="106">
        <v>249</v>
      </c>
      <c r="AA475" s="106">
        <v>0</v>
      </c>
      <c r="AB475" s="106">
        <v>249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249</v>
      </c>
      <c r="AJ475" s="106">
        <v>0</v>
      </c>
      <c r="AK475" s="126">
        <v>0</v>
      </c>
      <c r="AL475" s="107">
        <v>0</v>
      </c>
      <c r="AM475" s="119"/>
      <c r="AN475" s="103" t="s">
        <v>618</v>
      </c>
    </row>
    <row r="476" spans="1:40" s="104" customFormat="1" ht="11.25">
      <c r="A476" s="115" t="s">
        <v>352</v>
      </c>
      <c r="B476" s="105" t="s">
        <v>198</v>
      </c>
      <c r="C476" s="190" t="s">
        <v>611</v>
      </c>
      <c r="D476" s="191"/>
      <c r="E476" s="192"/>
      <c r="F476" s="162" t="s">
        <v>353</v>
      </c>
      <c r="G476" s="106">
        <v>50000</v>
      </c>
      <c r="H476" s="106">
        <v>0</v>
      </c>
      <c r="I476" s="106">
        <v>50000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50000</v>
      </c>
      <c r="Q476" s="106">
        <v>0</v>
      </c>
      <c r="R476" s="106">
        <v>0</v>
      </c>
      <c r="S476" s="106">
        <v>0</v>
      </c>
      <c r="T476" s="115" t="str">
        <f t="shared" si="31"/>
        <v>Уплата налогов, сборов и иных платежей</v>
      </c>
      <c r="U476" s="105" t="str">
        <f t="shared" si="32"/>
        <v>200</v>
      </c>
      <c r="V476" s="190" t="str">
        <f t="shared" si="33"/>
        <v>00008040000000000</v>
      </c>
      <c r="W476" s="191"/>
      <c r="X476" s="192"/>
      <c r="Y476" s="162" t="str">
        <f t="shared" si="34"/>
        <v>850</v>
      </c>
      <c r="Z476" s="106">
        <v>249</v>
      </c>
      <c r="AA476" s="106">
        <v>0</v>
      </c>
      <c r="AB476" s="106">
        <v>249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249</v>
      </c>
      <c r="AJ476" s="106">
        <v>0</v>
      </c>
      <c r="AK476" s="126">
        <v>0</v>
      </c>
      <c r="AL476" s="107">
        <v>0</v>
      </c>
      <c r="AM476" s="119"/>
      <c r="AN476" s="103" t="s">
        <v>619</v>
      </c>
    </row>
    <row r="477" spans="1:40" s="104" customFormat="1" ht="19.5">
      <c r="A477" s="114" t="s">
        <v>355</v>
      </c>
      <c r="B477" s="110" t="s">
        <v>198</v>
      </c>
      <c r="C477" s="193" t="s">
        <v>611</v>
      </c>
      <c r="D477" s="180"/>
      <c r="E477" s="181"/>
      <c r="F477" s="163" t="s">
        <v>356</v>
      </c>
      <c r="G477" s="106">
        <v>5000</v>
      </c>
      <c r="H477" s="111">
        <v>0</v>
      </c>
      <c r="I477" s="106">
        <v>5000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5000</v>
      </c>
      <c r="Q477" s="112">
        <v>0</v>
      </c>
      <c r="R477" s="112">
        <v>0</v>
      </c>
      <c r="S477" s="112">
        <v>0</v>
      </c>
      <c r="T477" s="143" t="str">
        <f t="shared" si="31"/>
        <v>Уплата налога на имущество организаций и земельного налога</v>
      </c>
      <c r="U477" s="144" t="str">
        <f t="shared" si="32"/>
        <v>200</v>
      </c>
      <c r="V477" s="182" t="str">
        <f t="shared" si="33"/>
        <v>00008040000000000</v>
      </c>
      <c r="W477" s="194"/>
      <c r="X477" s="195"/>
      <c r="Y477" s="152" t="str">
        <f t="shared" si="34"/>
        <v>851</v>
      </c>
      <c r="Z477" s="106">
        <v>249</v>
      </c>
      <c r="AA477" s="111">
        <v>0</v>
      </c>
      <c r="AB477" s="106">
        <v>249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249</v>
      </c>
      <c r="AJ477" s="112">
        <v>0</v>
      </c>
      <c r="AK477" s="128">
        <v>0</v>
      </c>
      <c r="AL477" s="113">
        <v>0</v>
      </c>
      <c r="AM477" s="161" t="str">
        <f>C477&amp;F477</f>
        <v>00008040000000000851</v>
      </c>
      <c r="AN477" s="103" t="str">
        <f>C477&amp;F477</f>
        <v>00008040000000000851</v>
      </c>
    </row>
    <row r="478" spans="1:40" s="104" customFormat="1" ht="11.25">
      <c r="A478" s="114" t="s">
        <v>359</v>
      </c>
      <c r="B478" s="110" t="s">
        <v>198</v>
      </c>
      <c r="C478" s="193" t="s">
        <v>611</v>
      </c>
      <c r="D478" s="180"/>
      <c r="E478" s="181"/>
      <c r="F478" s="163" t="s">
        <v>360</v>
      </c>
      <c r="G478" s="106">
        <v>45000</v>
      </c>
      <c r="H478" s="111">
        <v>0</v>
      </c>
      <c r="I478" s="106">
        <v>45000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45000</v>
      </c>
      <c r="Q478" s="112">
        <v>0</v>
      </c>
      <c r="R478" s="112">
        <v>0</v>
      </c>
      <c r="S478" s="112">
        <v>0</v>
      </c>
      <c r="T478" s="143" t="str">
        <f t="shared" si="31"/>
        <v>Уплата иных платежей</v>
      </c>
      <c r="U478" s="144" t="str">
        <f t="shared" si="32"/>
        <v>200</v>
      </c>
      <c r="V478" s="182" t="str">
        <f t="shared" si="33"/>
        <v>00008040000000000</v>
      </c>
      <c r="W478" s="194"/>
      <c r="X478" s="195"/>
      <c r="Y478" s="152" t="str">
        <f t="shared" si="34"/>
        <v>853</v>
      </c>
      <c r="Z478" s="106">
        <v>0</v>
      </c>
      <c r="AA478" s="111">
        <v>0</v>
      </c>
      <c r="AB478" s="106">
        <v>0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0</v>
      </c>
      <c r="AJ478" s="112">
        <v>0</v>
      </c>
      <c r="AK478" s="128">
        <v>0</v>
      </c>
      <c r="AL478" s="113">
        <v>0</v>
      </c>
      <c r="AM478" s="161" t="str">
        <f>C478&amp;F478</f>
        <v>00008040000000000853</v>
      </c>
      <c r="AN478" s="103" t="str">
        <f>C478&amp;F478</f>
        <v>00008040000000000853</v>
      </c>
    </row>
    <row r="479" spans="1:40" s="104" customFormat="1" ht="11.25">
      <c r="A479" s="115" t="s">
        <v>620</v>
      </c>
      <c r="B479" s="105" t="s">
        <v>198</v>
      </c>
      <c r="C479" s="190" t="s">
        <v>621</v>
      </c>
      <c r="D479" s="191"/>
      <c r="E479" s="192"/>
      <c r="F479" s="162" t="s">
        <v>305</v>
      </c>
      <c r="G479" s="106">
        <v>355407328</v>
      </c>
      <c r="H479" s="106">
        <v>0</v>
      </c>
      <c r="I479" s="106">
        <v>355407328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354109110</v>
      </c>
      <c r="Q479" s="106">
        <v>0</v>
      </c>
      <c r="R479" s="106">
        <v>1298218</v>
      </c>
      <c r="S479" s="106">
        <v>0</v>
      </c>
      <c r="T479" s="115" t="str">
        <f t="shared" si="31"/>
        <v>СОЦИАЛЬНАЯ ПОЛИТИКА</v>
      </c>
      <c r="U479" s="105" t="str">
        <f t="shared" si="32"/>
        <v>200</v>
      </c>
      <c r="V479" s="190" t="str">
        <f t="shared" si="33"/>
        <v>00010000000000000</v>
      </c>
      <c r="W479" s="191"/>
      <c r="X479" s="192"/>
      <c r="Y479" s="162" t="str">
        <f t="shared" si="34"/>
        <v>000</v>
      </c>
      <c r="Z479" s="106">
        <v>50864115.85</v>
      </c>
      <c r="AA479" s="106">
        <v>0</v>
      </c>
      <c r="AB479" s="106">
        <v>50864115.85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50722233.24</v>
      </c>
      <c r="AJ479" s="106">
        <v>0</v>
      </c>
      <c r="AK479" s="126">
        <v>141882.61</v>
      </c>
      <c r="AL479" s="107">
        <v>0</v>
      </c>
      <c r="AM479" s="119"/>
      <c r="AN479" s="103" t="s">
        <v>622</v>
      </c>
    </row>
    <row r="480" spans="1:40" s="104" customFormat="1" ht="11.25">
      <c r="A480" s="115" t="s">
        <v>623</v>
      </c>
      <c r="B480" s="105" t="s">
        <v>198</v>
      </c>
      <c r="C480" s="190" t="s">
        <v>624</v>
      </c>
      <c r="D480" s="191"/>
      <c r="E480" s="192"/>
      <c r="F480" s="162" t="s">
        <v>305</v>
      </c>
      <c r="G480" s="106">
        <v>5967418</v>
      </c>
      <c r="H480" s="106">
        <v>0</v>
      </c>
      <c r="I480" s="106">
        <v>5967418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4669200</v>
      </c>
      <c r="Q480" s="106">
        <v>0</v>
      </c>
      <c r="R480" s="106">
        <v>1298218</v>
      </c>
      <c r="S480" s="106">
        <v>0</v>
      </c>
      <c r="T480" s="115" t="str">
        <f t="shared" si="31"/>
        <v>Пенсионное обеспечение</v>
      </c>
      <c r="U480" s="105" t="str">
        <f t="shared" si="32"/>
        <v>200</v>
      </c>
      <c r="V480" s="190" t="str">
        <f t="shared" si="33"/>
        <v>00010010000000000</v>
      </c>
      <c r="W480" s="191"/>
      <c r="X480" s="192"/>
      <c r="Y480" s="162" t="str">
        <f t="shared" si="34"/>
        <v>000</v>
      </c>
      <c r="Z480" s="106">
        <v>571937.67</v>
      </c>
      <c r="AA480" s="106">
        <v>0</v>
      </c>
      <c r="AB480" s="106">
        <v>571937.67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430055.06</v>
      </c>
      <c r="AJ480" s="106">
        <v>0</v>
      </c>
      <c r="AK480" s="126">
        <v>141882.61</v>
      </c>
      <c r="AL480" s="107">
        <v>0</v>
      </c>
      <c r="AM480" s="119"/>
      <c r="AN480" s="103" t="s">
        <v>625</v>
      </c>
    </row>
    <row r="481" spans="1:40" s="104" customFormat="1" ht="19.5">
      <c r="A481" s="115" t="s">
        <v>554</v>
      </c>
      <c r="B481" s="105" t="s">
        <v>198</v>
      </c>
      <c r="C481" s="190" t="s">
        <v>624</v>
      </c>
      <c r="D481" s="191"/>
      <c r="E481" s="192"/>
      <c r="F481" s="162" t="s">
        <v>555</v>
      </c>
      <c r="G481" s="106">
        <v>5967418</v>
      </c>
      <c r="H481" s="106">
        <v>0</v>
      </c>
      <c r="I481" s="106">
        <v>5967418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4669200</v>
      </c>
      <c r="Q481" s="106">
        <v>0</v>
      </c>
      <c r="R481" s="106">
        <v>1298218</v>
      </c>
      <c r="S481" s="106">
        <v>0</v>
      </c>
      <c r="T481" s="115" t="str">
        <f t="shared" si="31"/>
        <v>Социальное обеспечение и иные выплаты населению</v>
      </c>
      <c r="U481" s="105" t="str">
        <f t="shared" si="32"/>
        <v>200</v>
      </c>
      <c r="V481" s="190" t="str">
        <f t="shared" si="33"/>
        <v>00010010000000000</v>
      </c>
      <c r="W481" s="191"/>
      <c r="X481" s="192"/>
      <c r="Y481" s="162" t="str">
        <f t="shared" si="34"/>
        <v>300</v>
      </c>
      <c r="Z481" s="106">
        <v>571937.67</v>
      </c>
      <c r="AA481" s="106">
        <v>0</v>
      </c>
      <c r="AB481" s="106">
        <v>571937.67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430055.06</v>
      </c>
      <c r="AJ481" s="106">
        <v>0</v>
      </c>
      <c r="AK481" s="126">
        <v>141882.61</v>
      </c>
      <c r="AL481" s="107">
        <v>0</v>
      </c>
      <c r="AM481" s="119"/>
      <c r="AN481" s="103" t="s">
        <v>626</v>
      </c>
    </row>
    <row r="482" spans="1:40" s="104" customFormat="1" ht="19.5">
      <c r="A482" s="115" t="s">
        <v>627</v>
      </c>
      <c r="B482" s="105" t="s">
        <v>198</v>
      </c>
      <c r="C482" s="190" t="s">
        <v>624</v>
      </c>
      <c r="D482" s="191"/>
      <c r="E482" s="192"/>
      <c r="F482" s="162" t="s">
        <v>628</v>
      </c>
      <c r="G482" s="106">
        <v>5967418</v>
      </c>
      <c r="H482" s="106">
        <v>0</v>
      </c>
      <c r="I482" s="106">
        <v>5967418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4669200</v>
      </c>
      <c r="Q482" s="106">
        <v>0</v>
      </c>
      <c r="R482" s="106">
        <v>1298218</v>
      </c>
      <c r="S482" s="106">
        <v>0</v>
      </c>
      <c r="T482" s="115" t="str">
        <f t="shared" si="31"/>
        <v>Публичные нормативные социальные выплаты гражданам</v>
      </c>
      <c r="U482" s="105" t="str">
        <f t="shared" si="32"/>
        <v>200</v>
      </c>
      <c r="V482" s="190" t="str">
        <f t="shared" si="33"/>
        <v>00010010000000000</v>
      </c>
      <c r="W482" s="191"/>
      <c r="X482" s="192"/>
      <c r="Y482" s="162" t="str">
        <f t="shared" si="34"/>
        <v>310</v>
      </c>
      <c r="Z482" s="106">
        <v>571937.67</v>
      </c>
      <c r="AA482" s="106">
        <v>0</v>
      </c>
      <c r="AB482" s="106">
        <v>571937.67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430055.06</v>
      </c>
      <c r="AJ482" s="106">
        <v>0</v>
      </c>
      <c r="AK482" s="126">
        <v>141882.61</v>
      </c>
      <c r="AL482" s="107">
        <v>0</v>
      </c>
      <c r="AM482" s="119"/>
      <c r="AN482" s="103" t="s">
        <v>629</v>
      </c>
    </row>
    <row r="483" spans="1:40" s="104" customFormat="1" ht="11.25">
      <c r="A483" s="114" t="s">
        <v>630</v>
      </c>
      <c r="B483" s="110" t="s">
        <v>198</v>
      </c>
      <c r="C483" s="193" t="s">
        <v>624</v>
      </c>
      <c r="D483" s="180"/>
      <c r="E483" s="181"/>
      <c r="F483" s="163" t="s">
        <v>631</v>
      </c>
      <c r="G483" s="106">
        <v>5967418</v>
      </c>
      <c r="H483" s="111">
        <v>0</v>
      </c>
      <c r="I483" s="106">
        <v>5967418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4669200</v>
      </c>
      <c r="Q483" s="112">
        <v>0</v>
      </c>
      <c r="R483" s="112">
        <v>1298218</v>
      </c>
      <c r="S483" s="112">
        <v>0</v>
      </c>
      <c r="T483" s="143" t="str">
        <f t="shared" si="31"/>
        <v>Иные пенсии, социальные доплаты к пенсиям</v>
      </c>
      <c r="U483" s="144" t="str">
        <f t="shared" si="32"/>
        <v>200</v>
      </c>
      <c r="V483" s="182" t="str">
        <f t="shared" si="33"/>
        <v>00010010000000000</v>
      </c>
      <c r="W483" s="194"/>
      <c r="X483" s="195"/>
      <c r="Y483" s="152" t="str">
        <f t="shared" si="34"/>
        <v>312</v>
      </c>
      <c r="Z483" s="106">
        <v>571937.67</v>
      </c>
      <c r="AA483" s="111">
        <v>0</v>
      </c>
      <c r="AB483" s="106">
        <v>571937.67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430055.06</v>
      </c>
      <c r="AJ483" s="112">
        <v>0</v>
      </c>
      <c r="AK483" s="128">
        <v>141882.61</v>
      </c>
      <c r="AL483" s="113">
        <v>0</v>
      </c>
      <c r="AM483" s="161" t="str">
        <f>C483&amp;F483</f>
        <v>00010010000000000312</v>
      </c>
      <c r="AN483" s="103" t="str">
        <f>C483&amp;F483</f>
        <v>00010010000000000312</v>
      </c>
    </row>
    <row r="484" spans="1:40" s="104" customFormat="1" ht="11.25">
      <c r="A484" s="115" t="s">
        <v>632</v>
      </c>
      <c r="B484" s="105" t="s">
        <v>198</v>
      </c>
      <c r="C484" s="190" t="s">
        <v>633</v>
      </c>
      <c r="D484" s="191"/>
      <c r="E484" s="192"/>
      <c r="F484" s="162" t="s">
        <v>305</v>
      </c>
      <c r="G484" s="106">
        <v>257877410</v>
      </c>
      <c r="H484" s="106">
        <v>0</v>
      </c>
      <c r="I484" s="106">
        <v>257877410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257877410</v>
      </c>
      <c r="Q484" s="106">
        <v>0</v>
      </c>
      <c r="R484" s="106">
        <v>0</v>
      </c>
      <c r="S484" s="106">
        <v>0</v>
      </c>
      <c r="T484" s="115" t="str">
        <f t="shared" si="31"/>
        <v>Социальное обеспечение населения</v>
      </c>
      <c r="U484" s="105" t="str">
        <f t="shared" si="32"/>
        <v>200</v>
      </c>
      <c r="V484" s="190" t="str">
        <f t="shared" si="33"/>
        <v>00010030000000000</v>
      </c>
      <c r="W484" s="191"/>
      <c r="X484" s="192"/>
      <c r="Y484" s="162" t="str">
        <f t="shared" si="34"/>
        <v>000</v>
      </c>
      <c r="Z484" s="106">
        <v>40435410.99</v>
      </c>
      <c r="AA484" s="106">
        <v>0</v>
      </c>
      <c r="AB484" s="106">
        <v>40435410.99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40435410.99</v>
      </c>
      <c r="AJ484" s="106">
        <v>0</v>
      </c>
      <c r="AK484" s="126">
        <v>0</v>
      </c>
      <c r="AL484" s="107">
        <v>0</v>
      </c>
      <c r="AM484" s="119"/>
      <c r="AN484" s="103" t="s">
        <v>634</v>
      </c>
    </row>
    <row r="485" spans="1:40" s="104" customFormat="1" ht="19.5">
      <c r="A485" s="115" t="s">
        <v>327</v>
      </c>
      <c r="B485" s="105" t="s">
        <v>198</v>
      </c>
      <c r="C485" s="190" t="s">
        <v>633</v>
      </c>
      <c r="D485" s="191"/>
      <c r="E485" s="192"/>
      <c r="F485" s="162" t="s">
        <v>198</v>
      </c>
      <c r="G485" s="106">
        <v>1283700</v>
      </c>
      <c r="H485" s="106">
        <v>0</v>
      </c>
      <c r="I485" s="106">
        <v>1283700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1283700</v>
      </c>
      <c r="Q485" s="106">
        <v>0</v>
      </c>
      <c r="R485" s="106">
        <v>0</v>
      </c>
      <c r="S485" s="106">
        <v>0</v>
      </c>
      <c r="T485" s="115" t="str">
        <f t="shared" si="31"/>
        <v>Закупка товаров, работ и услуг для обеспечения государственных (муниципальных) нужд</v>
      </c>
      <c r="U485" s="105" t="str">
        <f t="shared" si="32"/>
        <v>200</v>
      </c>
      <c r="V485" s="190" t="str">
        <f t="shared" si="33"/>
        <v>00010030000000000</v>
      </c>
      <c r="W485" s="191"/>
      <c r="X485" s="192"/>
      <c r="Y485" s="162" t="str">
        <f t="shared" si="34"/>
        <v>200</v>
      </c>
      <c r="Z485" s="106">
        <v>219944.52</v>
      </c>
      <c r="AA485" s="106">
        <v>0</v>
      </c>
      <c r="AB485" s="106">
        <v>219944.52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219944.52</v>
      </c>
      <c r="AJ485" s="106">
        <v>0</v>
      </c>
      <c r="AK485" s="126">
        <v>0</v>
      </c>
      <c r="AL485" s="107">
        <v>0</v>
      </c>
      <c r="AM485" s="119"/>
      <c r="AN485" s="103" t="s">
        <v>635</v>
      </c>
    </row>
    <row r="486" spans="1:40" s="104" customFormat="1" ht="29.25">
      <c r="A486" s="115" t="s">
        <v>329</v>
      </c>
      <c r="B486" s="105" t="s">
        <v>198</v>
      </c>
      <c r="C486" s="190" t="s">
        <v>633</v>
      </c>
      <c r="D486" s="191"/>
      <c r="E486" s="192"/>
      <c r="F486" s="162" t="s">
        <v>330</v>
      </c>
      <c r="G486" s="106">
        <v>1283700</v>
      </c>
      <c r="H486" s="106">
        <v>0</v>
      </c>
      <c r="I486" s="106">
        <v>1283700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1283700</v>
      </c>
      <c r="Q486" s="106">
        <v>0</v>
      </c>
      <c r="R486" s="106">
        <v>0</v>
      </c>
      <c r="S486" s="106">
        <v>0</v>
      </c>
      <c r="T486" s="115" t="str">
        <f t="shared" si="31"/>
        <v>Иные закупки товаров, работ и услуг для обеспечения государственных (муниципальных) нужд</v>
      </c>
      <c r="U486" s="105" t="str">
        <f t="shared" si="32"/>
        <v>200</v>
      </c>
      <c r="V486" s="190" t="str">
        <f t="shared" si="33"/>
        <v>00010030000000000</v>
      </c>
      <c r="W486" s="191"/>
      <c r="X486" s="192"/>
      <c r="Y486" s="162" t="str">
        <f t="shared" si="34"/>
        <v>240</v>
      </c>
      <c r="Z486" s="106">
        <v>219944.52</v>
      </c>
      <c r="AA486" s="106">
        <v>0</v>
      </c>
      <c r="AB486" s="106">
        <v>219944.52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219944.52</v>
      </c>
      <c r="AJ486" s="106">
        <v>0</v>
      </c>
      <c r="AK486" s="126">
        <v>0</v>
      </c>
      <c r="AL486" s="107">
        <v>0</v>
      </c>
      <c r="AM486" s="119"/>
      <c r="AN486" s="103" t="s">
        <v>636</v>
      </c>
    </row>
    <row r="487" spans="1:40" s="104" customFormat="1" ht="29.25">
      <c r="A487" s="114" t="s">
        <v>332</v>
      </c>
      <c r="B487" s="110" t="s">
        <v>198</v>
      </c>
      <c r="C487" s="193" t="s">
        <v>633</v>
      </c>
      <c r="D487" s="180"/>
      <c r="E487" s="181"/>
      <c r="F487" s="163" t="s">
        <v>333</v>
      </c>
      <c r="G487" s="106">
        <v>1283700</v>
      </c>
      <c r="H487" s="111">
        <v>0</v>
      </c>
      <c r="I487" s="106">
        <v>1283700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1283700</v>
      </c>
      <c r="Q487" s="112">
        <v>0</v>
      </c>
      <c r="R487" s="112">
        <v>0</v>
      </c>
      <c r="S487" s="112">
        <v>0</v>
      </c>
      <c r="T487" s="143" t="str">
        <f t="shared" si="31"/>
        <v>Прочая закупка товаров, работ и услуг для обеспечения государственных (муниципальных) нужд</v>
      </c>
      <c r="U487" s="144" t="str">
        <f t="shared" si="32"/>
        <v>200</v>
      </c>
      <c r="V487" s="182" t="str">
        <f t="shared" si="33"/>
        <v>00010030000000000</v>
      </c>
      <c r="W487" s="194"/>
      <c r="X487" s="195"/>
      <c r="Y487" s="152" t="str">
        <f t="shared" si="34"/>
        <v>244</v>
      </c>
      <c r="Z487" s="106">
        <v>219944.52</v>
      </c>
      <c r="AA487" s="111">
        <v>0</v>
      </c>
      <c r="AB487" s="106">
        <v>219944.52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219944.52</v>
      </c>
      <c r="AJ487" s="112">
        <v>0</v>
      </c>
      <c r="AK487" s="128">
        <v>0</v>
      </c>
      <c r="AL487" s="113">
        <v>0</v>
      </c>
      <c r="AM487" s="161" t="str">
        <f>C487&amp;F487</f>
        <v>00010030000000000244</v>
      </c>
      <c r="AN487" s="103" t="str">
        <f>C487&amp;F487</f>
        <v>00010030000000000244</v>
      </c>
    </row>
    <row r="488" spans="1:40" s="104" customFormat="1" ht="19.5">
      <c r="A488" s="115" t="s">
        <v>554</v>
      </c>
      <c r="B488" s="105" t="s">
        <v>198</v>
      </c>
      <c r="C488" s="190" t="s">
        <v>633</v>
      </c>
      <c r="D488" s="191"/>
      <c r="E488" s="192"/>
      <c r="F488" s="162" t="s">
        <v>555</v>
      </c>
      <c r="G488" s="106">
        <v>256593710</v>
      </c>
      <c r="H488" s="106">
        <v>0</v>
      </c>
      <c r="I488" s="106">
        <v>256593710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256593710</v>
      </c>
      <c r="Q488" s="106">
        <v>0</v>
      </c>
      <c r="R488" s="106">
        <v>0</v>
      </c>
      <c r="S488" s="106">
        <v>0</v>
      </c>
      <c r="T488" s="115" t="str">
        <f t="shared" si="31"/>
        <v>Социальное обеспечение и иные выплаты населению</v>
      </c>
      <c r="U488" s="105" t="str">
        <f t="shared" si="32"/>
        <v>200</v>
      </c>
      <c r="V488" s="190" t="str">
        <f t="shared" si="33"/>
        <v>00010030000000000</v>
      </c>
      <c r="W488" s="191"/>
      <c r="X488" s="192"/>
      <c r="Y488" s="162" t="str">
        <f t="shared" si="34"/>
        <v>300</v>
      </c>
      <c r="Z488" s="106">
        <v>40215466.47</v>
      </c>
      <c r="AA488" s="106">
        <v>0</v>
      </c>
      <c r="AB488" s="106">
        <v>40215466.47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40215466.47</v>
      </c>
      <c r="AJ488" s="106">
        <v>0</v>
      </c>
      <c r="AK488" s="126">
        <v>0</v>
      </c>
      <c r="AL488" s="107">
        <v>0</v>
      </c>
      <c r="AM488" s="119"/>
      <c r="AN488" s="103" t="s">
        <v>637</v>
      </c>
    </row>
    <row r="489" spans="1:40" s="104" customFormat="1" ht="19.5">
      <c r="A489" s="115" t="s">
        <v>627</v>
      </c>
      <c r="B489" s="105" t="s">
        <v>198</v>
      </c>
      <c r="C489" s="190" t="s">
        <v>633</v>
      </c>
      <c r="D489" s="191"/>
      <c r="E489" s="192"/>
      <c r="F489" s="162" t="s">
        <v>628</v>
      </c>
      <c r="G489" s="106">
        <v>254766300</v>
      </c>
      <c r="H489" s="106">
        <v>0</v>
      </c>
      <c r="I489" s="106">
        <v>254766300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254766300</v>
      </c>
      <c r="Q489" s="106">
        <v>0</v>
      </c>
      <c r="R489" s="106">
        <v>0</v>
      </c>
      <c r="S489" s="106">
        <v>0</v>
      </c>
      <c r="T489" s="115" t="str">
        <f t="shared" si="31"/>
        <v>Публичные нормативные социальные выплаты гражданам</v>
      </c>
      <c r="U489" s="105" t="str">
        <f t="shared" si="32"/>
        <v>200</v>
      </c>
      <c r="V489" s="190" t="str">
        <f t="shared" si="33"/>
        <v>00010030000000000</v>
      </c>
      <c r="W489" s="191"/>
      <c r="X489" s="192"/>
      <c r="Y489" s="162" t="str">
        <f t="shared" si="34"/>
        <v>310</v>
      </c>
      <c r="Z489" s="106">
        <v>40215466.47</v>
      </c>
      <c r="AA489" s="106">
        <v>0</v>
      </c>
      <c r="AB489" s="106">
        <v>40215466.47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40215466.47</v>
      </c>
      <c r="AJ489" s="106">
        <v>0</v>
      </c>
      <c r="AK489" s="126">
        <v>0</v>
      </c>
      <c r="AL489" s="107">
        <v>0</v>
      </c>
      <c r="AM489" s="119"/>
      <c r="AN489" s="103" t="s">
        <v>638</v>
      </c>
    </row>
    <row r="490" spans="1:40" s="104" customFormat="1" ht="19.5">
      <c r="A490" s="114" t="s">
        <v>639</v>
      </c>
      <c r="B490" s="110" t="s">
        <v>198</v>
      </c>
      <c r="C490" s="193" t="s">
        <v>633</v>
      </c>
      <c r="D490" s="180"/>
      <c r="E490" s="181"/>
      <c r="F490" s="163" t="s">
        <v>640</v>
      </c>
      <c r="G490" s="106">
        <v>254766300</v>
      </c>
      <c r="H490" s="111">
        <v>0</v>
      </c>
      <c r="I490" s="106">
        <v>254766300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254766300</v>
      </c>
      <c r="Q490" s="112">
        <v>0</v>
      </c>
      <c r="R490" s="112">
        <v>0</v>
      </c>
      <c r="S490" s="112">
        <v>0</v>
      </c>
      <c r="T490" s="143" t="str">
        <f t="shared" si="31"/>
        <v>Пособия, компенсации, меры социальной поддержки по публичным нормативным обязательствам</v>
      </c>
      <c r="U490" s="144" t="str">
        <f t="shared" si="32"/>
        <v>200</v>
      </c>
      <c r="V490" s="182" t="str">
        <f t="shared" si="33"/>
        <v>00010030000000000</v>
      </c>
      <c r="W490" s="194"/>
      <c r="X490" s="195"/>
      <c r="Y490" s="152" t="str">
        <f t="shared" si="34"/>
        <v>313</v>
      </c>
      <c r="Z490" s="106">
        <v>40215466.47</v>
      </c>
      <c r="AA490" s="111">
        <v>0</v>
      </c>
      <c r="AB490" s="106">
        <v>40215466.47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40215466.47</v>
      </c>
      <c r="AJ490" s="112">
        <v>0</v>
      </c>
      <c r="AK490" s="128">
        <v>0</v>
      </c>
      <c r="AL490" s="113">
        <v>0</v>
      </c>
      <c r="AM490" s="161" t="str">
        <f>C490&amp;F490</f>
        <v>00010030000000000313</v>
      </c>
      <c r="AN490" s="103" t="str">
        <f>C490&amp;F490</f>
        <v>00010030000000000313</v>
      </c>
    </row>
    <row r="491" spans="1:40" s="104" customFormat="1" ht="19.5">
      <c r="A491" s="115" t="s">
        <v>557</v>
      </c>
      <c r="B491" s="105" t="s">
        <v>198</v>
      </c>
      <c r="C491" s="190" t="s">
        <v>633</v>
      </c>
      <c r="D491" s="191"/>
      <c r="E491" s="192"/>
      <c r="F491" s="162" t="s">
        <v>558</v>
      </c>
      <c r="G491" s="106">
        <v>1827410</v>
      </c>
      <c r="H491" s="106">
        <v>0</v>
      </c>
      <c r="I491" s="106">
        <v>1827410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1827410</v>
      </c>
      <c r="Q491" s="106">
        <v>0</v>
      </c>
      <c r="R491" s="106">
        <v>0</v>
      </c>
      <c r="S491" s="106">
        <v>0</v>
      </c>
      <c r="T491" s="115" t="str">
        <f t="shared" si="31"/>
        <v>Социальные выплаты гражданам, кроме публичных нормативных социальных выплат</v>
      </c>
      <c r="U491" s="105" t="str">
        <f t="shared" si="32"/>
        <v>200</v>
      </c>
      <c r="V491" s="190" t="str">
        <f t="shared" si="33"/>
        <v>00010030000000000</v>
      </c>
      <c r="W491" s="191"/>
      <c r="X491" s="192"/>
      <c r="Y491" s="162" t="str">
        <f t="shared" si="34"/>
        <v>320</v>
      </c>
      <c r="Z491" s="106">
        <v>0</v>
      </c>
      <c r="AA491" s="106">
        <v>0</v>
      </c>
      <c r="AB491" s="106">
        <v>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0</v>
      </c>
      <c r="AK491" s="126">
        <v>0</v>
      </c>
      <c r="AL491" s="107">
        <v>0</v>
      </c>
      <c r="AM491" s="119"/>
      <c r="AN491" s="103" t="s">
        <v>641</v>
      </c>
    </row>
    <row r="492" spans="1:40" s="104" customFormat="1" ht="29.25">
      <c r="A492" s="114" t="s">
        <v>560</v>
      </c>
      <c r="B492" s="110" t="s">
        <v>198</v>
      </c>
      <c r="C492" s="193" t="s">
        <v>633</v>
      </c>
      <c r="D492" s="180"/>
      <c r="E492" s="181"/>
      <c r="F492" s="163" t="s">
        <v>561</v>
      </c>
      <c r="G492" s="106">
        <v>69000</v>
      </c>
      <c r="H492" s="111">
        <v>0</v>
      </c>
      <c r="I492" s="106">
        <v>69000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69000</v>
      </c>
      <c r="Q492" s="112">
        <v>0</v>
      </c>
      <c r="R492" s="112">
        <v>0</v>
      </c>
      <c r="S492" s="112">
        <v>0</v>
      </c>
      <c r="T492" s="143" t="str">
        <f t="shared" si="31"/>
        <v>Пособия, компенсации и иные социальные выплаты гражданам, кроме публичных нормативных обязательств</v>
      </c>
      <c r="U492" s="144" t="str">
        <f t="shared" si="32"/>
        <v>200</v>
      </c>
      <c r="V492" s="182" t="str">
        <f t="shared" si="33"/>
        <v>00010030000000000</v>
      </c>
      <c r="W492" s="194"/>
      <c r="X492" s="195"/>
      <c r="Y492" s="152" t="str">
        <f t="shared" si="34"/>
        <v>321</v>
      </c>
      <c r="Z492" s="106">
        <v>0</v>
      </c>
      <c r="AA492" s="111">
        <v>0</v>
      </c>
      <c r="AB492" s="106">
        <v>0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0</v>
      </c>
      <c r="AJ492" s="112">
        <v>0</v>
      </c>
      <c r="AK492" s="128">
        <v>0</v>
      </c>
      <c r="AL492" s="113">
        <v>0</v>
      </c>
      <c r="AM492" s="161" t="str">
        <f>C492&amp;F492</f>
        <v>00010030000000000321</v>
      </c>
      <c r="AN492" s="103" t="str">
        <f>C492&amp;F492</f>
        <v>00010030000000000321</v>
      </c>
    </row>
    <row r="493" spans="1:40" s="104" customFormat="1" ht="11.25">
      <c r="A493" s="114" t="s">
        <v>642</v>
      </c>
      <c r="B493" s="110" t="s">
        <v>198</v>
      </c>
      <c r="C493" s="193" t="s">
        <v>633</v>
      </c>
      <c r="D493" s="180"/>
      <c r="E493" s="181"/>
      <c r="F493" s="163" t="s">
        <v>643</v>
      </c>
      <c r="G493" s="106">
        <v>1668410</v>
      </c>
      <c r="H493" s="111">
        <v>0</v>
      </c>
      <c r="I493" s="106">
        <v>1668410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1668410</v>
      </c>
      <c r="Q493" s="112">
        <v>0</v>
      </c>
      <c r="R493" s="112">
        <v>0</v>
      </c>
      <c r="S493" s="112">
        <v>0</v>
      </c>
      <c r="T493" s="143" t="str">
        <f t="shared" si="31"/>
        <v>Субсидии гражданам на приобретение жилья</v>
      </c>
      <c r="U493" s="144" t="str">
        <f t="shared" si="32"/>
        <v>200</v>
      </c>
      <c r="V493" s="182" t="str">
        <f t="shared" si="33"/>
        <v>00010030000000000</v>
      </c>
      <c r="W493" s="194"/>
      <c r="X493" s="195"/>
      <c r="Y493" s="152" t="str">
        <f t="shared" si="34"/>
        <v>322</v>
      </c>
      <c r="Z493" s="106">
        <v>0</v>
      </c>
      <c r="AA493" s="111">
        <v>0</v>
      </c>
      <c r="AB493" s="106">
        <v>0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0</v>
      </c>
      <c r="AJ493" s="112">
        <v>0</v>
      </c>
      <c r="AK493" s="128">
        <v>0</v>
      </c>
      <c r="AL493" s="113">
        <v>0</v>
      </c>
      <c r="AM493" s="161" t="str">
        <f>C493&amp;F493</f>
        <v>00010030000000000322</v>
      </c>
      <c r="AN493" s="103" t="str">
        <f>C493&amp;F493</f>
        <v>00010030000000000322</v>
      </c>
    </row>
    <row r="494" spans="1:40" s="104" customFormat="1" ht="19.5">
      <c r="A494" s="114" t="s">
        <v>644</v>
      </c>
      <c r="B494" s="110" t="s">
        <v>198</v>
      </c>
      <c r="C494" s="193" t="s">
        <v>633</v>
      </c>
      <c r="D494" s="180"/>
      <c r="E494" s="181"/>
      <c r="F494" s="163" t="s">
        <v>645</v>
      </c>
      <c r="G494" s="106">
        <v>90000</v>
      </c>
      <c r="H494" s="111">
        <v>0</v>
      </c>
      <c r="I494" s="106">
        <v>90000</v>
      </c>
      <c r="J494" s="111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12">
        <v>90000</v>
      </c>
      <c r="Q494" s="112">
        <v>0</v>
      </c>
      <c r="R494" s="112">
        <v>0</v>
      </c>
      <c r="S494" s="112">
        <v>0</v>
      </c>
      <c r="T494" s="143" t="str">
        <f t="shared" si="31"/>
        <v>Приобретение товаров, работ, услуг в пользу граждан в целях их социального обеспечения</v>
      </c>
      <c r="U494" s="144" t="str">
        <f t="shared" si="32"/>
        <v>200</v>
      </c>
      <c r="V494" s="182" t="str">
        <f t="shared" si="33"/>
        <v>00010030000000000</v>
      </c>
      <c r="W494" s="194"/>
      <c r="X494" s="195"/>
      <c r="Y494" s="152" t="str">
        <f t="shared" si="34"/>
        <v>323</v>
      </c>
      <c r="Z494" s="106">
        <v>0</v>
      </c>
      <c r="AA494" s="111">
        <v>0</v>
      </c>
      <c r="AB494" s="106">
        <v>0</v>
      </c>
      <c r="AC494" s="111">
        <v>0</v>
      </c>
      <c r="AD494" s="112">
        <v>0</v>
      </c>
      <c r="AE494" s="112">
        <v>0</v>
      </c>
      <c r="AF494" s="112">
        <v>0</v>
      </c>
      <c r="AG494" s="112">
        <v>0</v>
      </c>
      <c r="AH494" s="112">
        <v>0</v>
      </c>
      <c r="AI494" s="112">
        <v>0</v>
      </c>
      <c r="AJ494" s="112">
        <v>0</v>
      </c>
      <c r="AK494" s="128">
        <v>0</v>
      </c>
      <c r="AL494" s="113">
        <v>0</v>
      </c>
      <c r="AM494" s="161" t="str">
        <f>C494&amp;F494</f>
        <v>00010030000000000323</v>
      </c>
      <c r="AN494" s="103" t="str">
        <f>C494&amp;F494</f>
        <v>00010030000000000323</v>
      </c>
    </row>
    <row r="495" spans="1:40" s="104" customFormat="1" ht="11.25">
      <c r="A495" s="115" t="s">
        <v>646</v>
      </c>
      <c r="B495" s="105" t="s">
        <v>198</v>
      </c>
      <c r="C495" s="190" t="s">
        <v>647</v>
      </c>
      <c r="D495" s="191"/>
      <c r="E495" s="192"/>
      <c r="F495" s="162" t="s">
        <v>305</v>
      </c>
      <c r="G495" s="106">
        <v>81981600</v>
      </c>
      <c r="H495" s="106">
        <v>0</v>
      </c>
      <c r="I495" s="106">
        <v>81981600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81981600</v>
      </c>
      <c r="Q495" s="106">
        <v>0</v>
      </c>
      <c r="R495" s="106">
        <v>0</v>
      </c>
      <c r="S495" s="106">
        <v>0</v>
      </c>
      <c r="T495" s="115" t="str">
        <f t="shared" si="31"/>
        <v>Охрана семьи и детства</v>
      </c>
      <c r="U495" s="105" t="str">
        <f t="shared" si="32"/>
        <v>200</v>
      </c>
      <c r="V495" s="190" t="str">
        <f t="shared" si="33"/>
        <v>00010040000000000</v>
      </c>
      <c r="W495" s="191"/>
      <c r="X495" s="192"/>
      <c r="Y495" s="162" t="str">
        <f t="shared" si="34"/>
        <v>000</v>
      </c>
      <c r="Z495" s="106">
        <v>8921112.9</v>
      </c>
      <c r="AA495" s="106">
        <v>0</v>
      </c>
      <c r="AB495" s="106">
        <v>8921112.9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8921112.9</v>
      </c>
      <c r="AJ495" s="106">
        <v>0</v>
      </c>
      <c r="AK495" s="126">
        <v>0</v>
      </c>
      <c r="AL495" s="107">
        <v>0</v>
      </c>
      <c r="AM495" s="119"/>
      <c r="AN495" s="103" t="s">
        <v>648</v>
      </c>
    </row>
    <row r="496" spans="1:40" s="104" customFormat="1" ht="19.5">
      <c r="A496" s="115" t="s">
        <v>327</v>
      </c>
      <c r="B496" s="105" t="s">
        <v>198</v>
      </c>
      <c r="C496" s="190" t="s">
        <v>647</v>
      </c>
      <c r="D496" s="191"/>
      <c r="E496" s="192"/>
      <c r="F496" s="162" t="s">
        <v>198</v>
      </c>
      <c r="G496" s="106">
        <v>500</v>
      </c>
      <c r="H496" s="106">
        <v>0</v>
      </c>
      <c r="I496" s="106">
        <v>500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500</v>
      </c>
      <c r="Q496" s="106">
        <v>0</v>
      </c>
      <c r="R496" s="106">
        <v>0</v>
      </c>
      <c r="S496" s="106">
        <v>0</v>
      </c>
      <c r="T496" s="115" t="str">
        <f t="shared" si="31"/>
        <v>Закупка товаров, работ и услуг для обеспечения государственных (муниципальных) нужд</v>
      </c>
      <c r="U496" s="105" t="str">
        <f t="shared" si="32"/>
        <v>200</v>
      </c>
      <c r="V496" s="190" t="str">
        <f t="shared" si="33"/>
        <v>00010040000000000</v>
      </c>
      <c r="W496" s="191"/>
      <c r="X496" s="192"/>
      <c r="Y496" s="162" t="str">
        <f t="shared" si="34"/>
        <v>200</v>
      </c>
      <c r="Z496" s="106">
        <v>0</v>
      </c>
      <c r="AA496" s="106">
        <v>0</v>
      </c>
      <c r="AB496" s="106">
        <v>0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0</v>
      </c>
      <c r="AJ496" s="106">
        <v>0</v>
      </c>
      <c r="AK496" s="126">
        <v>0</v>
      </c>
      <c r="AL496" s="107">
        <v>0</v>
      </c>
      <c r="AM496" s="119"/>
      <c r="AN496" s="103" t="s">
        <v>649</v>
      </c>
    </row>
    <row r="497" spans="1:40" s="104" customFormat="1" ht="29.25">
      <c r="A497" s="115" t="s">
        <v>329</v>
      </c>
      <c r="B497" s="105" t="s">
        <v>198</v>
      </c>
      <c r="C497" s="190" t="s">
        <v>647</v>
      </c>
      <c r="D497" s="191"/>
      <c r="E497" s="192"/>
      <c r="F497" s="162" t="s">
        <v>330</v>
      </c>
      <c r="G497" s="106">
        <v>500</v>
      </c>
      <c r="H497" s="106">
        <v>0</v>
      </c>
      <c r="I497" s="106">
        <v>500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500</v>
      </c>
      <c r="Q497" s="106">
        <v>0</v>
      </c>
      <c r="R497" s="106">
        <v>0</v>
      </c>
      <c r="S497" s="106">
        <v>0</v>
      </c>
      <c r="T497" s="115" t="str">
        <f t="shared" si="31"/>
        <v>Иные закупки товаров, работ и услуг для обеспечения государственных (муниципальных) нужд</v>
      </c>
      <c r="U497" s="105" t="str">
        <f t="shared" si="32"/>
        <v>200</v>
      </c>
      <c r="V497" s="190" t="str">
        <f t="shared" si="33"/>
        <v>00010040000000000</v>
      </c>
      <c r="W497" s="191"/>
      <c r="X497" s="192"/>
      <c r="Y497" s="162" t="str">
        <f t="shared" si="34"/>
        <v>240</v>
      </c>
      <c r="Z497" s="106">
        <v>0</v>
      </c>
      <c r="AA497" s="106">
        <v>0</v>
      </c>
      <c r="AB497" s="106">
        <v>0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0</v>
      </c>
      <c r="AJ497" s="106">
        <v>0</v>
      </c>
      <c r="AK497" s="126">
        <v>0</v>
      </c>
      <c r="AL497" s="107">
        <v>0</v>
      </c>
      <c r="AM497" s="119"/>
      <c r="AN497" s="103" t="s">
        <v>650</v>
      </c>
    </row>
    <row r="498" spans="1:40" s="104" customFormat="1" ht="29.25">
      <c r="A498" s="114" t="s">
        <v>332</v>
      </c>
      <c r="B498" s="110" t="s">
        <v>198</v>
      </c>
      <c r="C498" s="193" t="s">
        <v>647</v>
      </c>
      <c r="D498" s="180"/>
      <c r="E498" s="181"/>
      <c r="F498" s="163" t="s">
        <v>333</v>
      </c>
      <c r="G498" s="106">
        <v>500</v>
      </c>
      <c r="H498" s="111">
        <v>0</v>
      </c>
      <c r="I498" s="106">
        <v>500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500</v>
      </c>
      <c r="Q498" s="112">
        <v>0</v>
      </c>
      <c r="R498" s="112">
        <v>0</v>
      </c>
      <c r="S498" s="112">
        <v>0</v>
      </c>
      <c r="T498" s="143" t="str">
        <f t="shared" si="31"/>
        <v>Прочая закупка товаров, работ и услуг для обеспечения государственных (муниципальных) нужд</v>
      </c>
      <c r="U498" s="144" t="str">
        <f t="shared" si="32"/>
        <v>200</v>
      </c>
      <c r="V498" s="182" t="str">
        <f t="shared" si="33"/>
        <v>00010040000000000</v>
      </c>
      <c r="W498" s="194"/>
      <c r="X498" s="195"/>
      <c r="Y498" s="152" t="str">
        <f t="shared" si="34"/>
        <v>244</v>
      </c>
      <c r="Z498" s="106">
        <v>0</v>
      </c>
      <c r="AA498" s="111">
        <v>0</v>
      </c>
      <c r="AB498" s="106">
        <v>0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0</v>
      </c>
      <c r="AJ498" s="112">
        <v>0</v>
      </c>
      <c r="AK498" s="128">
        <v>0</v>
      </c>
      <c r="AL498" s="113">
        <v>0</v>
      </c>
      <c r="AM498" s="161" t="str">
        <f>C498&amp;F498</f>
        <v>00010040000000000244</v>
      </c>
      <c r="AN498" s="103" t="str">
        <f>C498&amp;F498</f>
        <v>00010040000000000244</v>
      </c>
    </row>
    <row r="499" spans="1:40" s="104" customFormat="1" ht="19.5">
      <c r="A499" s="115" t="s">
        <v>554</v>
      </c>
      <c r="B499" s="105" t="s">
        <v>198</v>
      </c>
      <c r="C499" s="190" t="s">
        <v>647</v>
      </c>
      <c r="D499" s="191"/>
      <c r="E499" s="192"/>
      <c r="F499" s="162" t="s">
        <v>555</v>
      </c>
      <c r="G499" s="106">
        <v>58046700</v>
      </c>
      <c r="H499" s="106">
        <v>0</v>
      </c>
      <c r="I499" s="106">
        <v>58046700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58046700</v>
      </c>
      <c r="Q499" s="106">
        <v>0</v>
      </c>
      <c r="R499" s="106">
        <v>0</v>
      </c>
      <c r="S499" s="106">
        <v>0</v>
      </c>
      <c r="T499" s="115" t="str">
        <f t="shared" si="31"/>
        <v>Социальное обеспечение и иные выплаты населению</v>
      </c>
      <c r="U499" s="105" t="str">
        <f t="shared" si="32"/>
        <v>200</v>
      </c>
      <c r="V499" s="190" t="str">
        <f t="shared" si="33"/>
        <v>00010040000000000</v>
      </c>
      <c r="W499" s="191"/>
      <c r="X499" s="192"/>
      <c r="Y499" s="162" t="str">
        <f t="shared" si="34"/>
        <v>300</v>
      </c>
      <c r="Z499" s="106">
        <v>8921112.9</v>
      </c>
      <c r="AA499" s="106">
        <v>0</v>
      </c>
      <c r="AB499" s="106">
        <v>8921112.9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8921112.9</v>
      </c>
      <c r="AJ499" s="106">
        <v>0</v>
      </c>
      <c r="AK499" s="126">
        <v>0</v>
      </c>
      <c r="AL499" s="107">
        <v>0</v>
      </c>
      <c r="AM499" s="119"/>
      <c r="AN499" s="103" t="s">
        <v>651</v>
      </c>
    </row>
    <row r="500" spans="1:40" s="104" customFormat="1" ht="19.5">
      <c r="A500" s="115" t="s">
        <v>627</v>
      </c>
      <c r="B500" s="105" t="s">
        <v>198</v>
      </c>
      <c r="C500" s="190" t="s">
        <v>647</v>
      </c>
      <c r="D500" s="191"/>
      <c r="E500" s="192"/>
      <c r="F500" s="162" t="s">
        <v>628</v>
      </c>
      <c r="G500" s="106">
        <v>39553900</v>
      </c>
      <c r="H500" s="106">
        <v>0</v>
      </c>
      <c r="I500" s="106">
        <v>39553900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39553900</v>
      </c>
      <c r="Q500" s="106">
        <v>0</v>
      </c>
      <c r="R500" s="106">
        <v>0</v>
      </c>
      <c r="S500" s="106">
        <v>0</v>
      </c>
      <c r="T500" s="115" t="str">
        <f t="shared" si="31"/>
        <v>Публичные нормативные социальные выплаты гражданам</v>
      </c>
      <c r="U500" s="105" t="str">
        <f t="shared" si="32"/>
        <v>200</v>
      </c>
      <c r="V500" s="190" t="str">
        <f t="shared" si="33"/>
        <v>00010040000000000</v>
      </c>
      <c r="W500" s="191"/>
      <c r="X500" s="192"/>
      <c r="Y500" s="162" t="str">
        <f t="shared" si="34"/>
        <v>310</v>
      </c>
      <c r="Z500" s="106">
        <v>7698928.07</v>
      </c>
      <c r="AA500" s="106">
        <v>0</v>
      </c>
      <c r="AB500" s="106">
        <v>7698928.07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7698928.07</v>
      </c>
      <c r="AJ500" s="106">
        <v>0</v>
      </c>
      <c r="AK500" s="126">
        <v>0</v>
      </c>
      <c r="AL500" s="107">
        <v>0</v>
      </c>
      <c r="AM500" s="119"/>
      <c r="AN500" s="103" t="s">
        <v>652</v>
      </c>
    </row>
    <row r="501" spans="1:40" s="104" customFormat="1" ht="19.5">
      <c r="A501" s="114" t="s">
        <v>639</v>
      </c>
      <c r="B501" s="110" t="s">
        <v>198</v>
      </c>
      <c r="C501" s="193" t="s">
        <v>647</v>
      </c>
      <c r="D501" s="180"/>
      <c r="E501" s="181"/>
      <c r="F501" s="163" t="s">
        <v>640</v>
      </c>
      <c r="G501" s="106">
        <v>39553900</v>
      </c>
      <c r="H501" s="111">
        <v>0</v>
      </c>
      <c r="I501" s="106">
        <v>39553900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39553900</v>
      </c>
      <c r="Q501" s="112">
        <v>0</v>
      </c>
      <c r="R501" s="112">
        <v>0</v>
      </c>
      <c r="S501" s="112">
        <v>0</v>
      </c>
      <c r="T501" s="143" t="str">
        <f t="shared" si="31"/>
        <v>Пособия, компенсации, меры социальной поддержки по публичным нормативным обязательствам</v>
      </c>
      <c r="U501" s="144" t="str">
        <f t="shared" si="32"/>
        <v>200</v>
      </c>
      <c r="V501" s="182" t="str">
        <f t="shared" si="33"/>
        <v>00010040000000000</v>
      </c>
      <c r="W501" s="194"/>
      <c r="X501" s="195"/>
      <c r="Y501" s="152" t="str">
        <f t="shared" si="34"/>
        <v>313</v>
      </c>
      <c r="Z501" s="106">
        <v>7698928.07</v>
      </c>
      <c r="AA501" s="111">
        <v>0</v>
      </c>
      <c r="AB501" s="106">
        <v>7698928.07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7698928.07</v>
      </c>
      <c r="AJ501" s="112">
        <v>0</v>
      </c>
      <c r="AK501" s="128">
        <v>0</v>
      </c>
      <c r="AL501" s="113">
        <v>0</v>
      </c>
      <c r="AM501" s="161" t="str">
        <f>C501&amp;F501</f>
        <v>00010040000000000313</v>
      </c>
      <c r="AN501" s="103" t="str">
        <f>C501&amp;F501</f>
        <v>00010040000000000313</v>
      </c>
    </row>
    <row r="502" spans="1:40" s="104" customFormat="1" ht="19.5">
      <c r="A502" s="115" t="s">
        <v>557</v>
      </c>
      <c r="B502" s="105" t="s">
        <v>198</v>
      </c>
      <c r="C502" s="190" t="s">
        <v>647</v>
      </c>
      <c r="D502" s="191"/>
      <c r="E502" s="192"/>
      <c r="F502" s="162" t="s">
        <v>558</v>
      </c>
      <c r="G502" s="106">
        <v>18492800</v>
      </c>
      <c r="H502" s="106">
        <v>0</v>
      </c>
      <c r="I502" s="106">
        <v>18492800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18492800</v>
      </c>
      <c r="Q502" s="106">
        <v>0</v>
      </c>
      <c r="R502" s="106">
        <v>0</v>
      </c>
      <c r="S502" s="106">
        <v>0</v>
      </c>
      <c r="T502" s="115" t="str">
        <f t="shared" si="31"/>
        <v>Социальные выплаты гражданам, кроме публичных нормативных социальных выплат</v>
      </c>
      <c r="U502" s="105" t="str">
        <f t="shared" si="32"/>
        <v>200</v>
      </c>
      <c r="V502" s="190" t="str">
        <f t="shared" si="33"/>
        <v>00010040000000000</v>
      </c>
      <c r="W502" s="191"/>
      <c r="X502" s="192"/>
      <c r="Y502" s="162" t="str">
        <f t="shared" si="34"/>
        <v>320</v>
      </c>
      <c r="Z502" s="106">
        <v>1222184.83</v>
      </c>
      <c r="AA502" s="106">
        <v>0</v>
      </c>
      <c r="AB502" s="106">
        <v>1222184.83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1222184.83</v>
      </c>
      <c r="AJ502" s="106">
        <v>0</v>
      </c>
      <c r="AK502" s="126">
        <v>0</v>
      </c>
      <c r="AL502" s="107">
        <v>0</v>
      </c>
      <c r="AM502" s="119"/>
      <c r="AN502" s="103" t="s">
        <v>653</v>
      </c>
    </row>
    <row r="503" spans="1:40" s="104" customFormat="1" ht="19.5">
      <c r="A503" s="114" t="s">
        <v>644</v>
      </c>
      <c r="B503" s="110" t="s">
        <v>198</v>
      </c>
      <c r="C503" s="193" t="s">
        <v>647</v>
      </c>
      <c r="D503" s="180"/>
      <c r="E503" s="181"/>
      <c r="F503" s="163" t="s">
        <v>645</v>
      </c>
      <c r="G503" s="106">
        <v>18492800</v>
      </c>
      <c r="H503" s="111">
        <v>0</v>
      </c>
      <c r="I503" s="106">
        <v>18492800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18492800</v>
      </c>
      <c r="Q503" s="112">
        <v>0</v>
      </c>
      <c r="R503" s="112">
        <v>0</v>
      </c>
      <c r="S503" s="112">
        <v>0</v>
      </c>
      <c r="T503" s="143" t="str">
        <f t="shared" si="31"/>
        <v>Приобретение товаров, работ, услуг в пользу граждан в целях их социального обеспечения</v>
      </c>
      <c r="U503" s="144" t="str">
        <f t="shared" si="32"/>
        <v>200</v>
      </c>
      <c r="V503" s="182" t="str">
        <f t="shared" si="33"/>
        <v>00010040000000000</v>
      </c>
      <c r="W503" s="194"/>
      <c r="X503" s="195"/>
      <c r="Y503" s="152" t="str">
        <f t="shared" si="34"/>
        <v>323</v>
      </c>
      <c r="Z503" s="106">
        <v>1222184.83</v>
      </c>
      <c r="AA503" s="111">
        <v>0</v>
      </c>
      <c r="AB503" s="106">
        <v>1222184.83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1222184.83</v>
      </c>
      <c r="AJ503" s="112">
        <v>0</v>
      </c>
      <c r="AK503" s="128">
        <v>0</v>
      </c>
      <c r="AL503" s="113">
        <v>0</v>
      </c>
      <c r="AM503" s="161" t="str">
        <f>C503&amp;F503</f>
        <v>00010040000000000323</v>
      </c>
      <c r="AN503" s="103" t="str">
        <f>C503&amp;F503</f>
        <v>00010040000000000323</v>
      </c>
    </row>
    <row r="504" spans="1:40" s="104" customFormat="1" ht="19.5">
      <c r="A504" s="115" t="s">
        <v>472</v>
      </c>
      <c r="B504" s="105" t="s">
        <v>198</v>
      </c>
      <c r="C504" s="190" t="s">
        <v>647</v>
      </c>
      <c r="D504" s="191"/>
      <c r="E504" s="192"/>
      <c r="F504" s="162" t="s">
        <v>473</v>
      </c>
      <c r="G504" s="106">
        <v>23934400</v>
      </c>
      <c r="H504" s="106">
        <v>0</v>
      </c>
      <c r="I504" s="106">
        <v>23934400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23934400</v>
      </c>
      <c r="Q504" s="106">
        <v>0</v>
      </c>
      <c r="R504" s="106">
        <v>0</v>
      </c>
      <c r="S504" s="106">
        <v>0</v>
      </c>
      <c r="T504" s="115" t="str">
        <f t="shared" si="31"/>
        <v>Капитальные вложения в объекты государственной (муниципальной) собственности</v>
      </c>
      <c r="U504" s="105" t="str">
        <f t="shared" si="32"/>
        <v>200</v>
      </c>
      <c r="V504" s="190" t="str">
        <f t="shared" si="33"/>
        <v>00010040000000000</v>
      </c>
      <c r="W504" s="191"/>
      <c r="X504" s="192"/>
      <c r="Y504" s="162" t="str">
        <f t="shared" si="34"/>
        <v>400</v>
      </c>
      <c r="Z504" s="106">
        <v>0</v>
      </c>
      <c r="AA504" s="106">
        <v>0</v>
      </c>
      <c r="AB504" s="106">
        <v>0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0</v>
      </c>
      <c r="AK504" s="126">
        <v>0</v>
      </c>
      <c r="AL504" s="107">
        <v>0</v>
      </c>
      <c r="AM504" s="119"/>
      <c r="AN504" s="103" t="s">
        <v>654</v>
      </c>
    </row>
    <row r="505" spans="1:40" s="104" customFormat="1" ht="11.25">
      <c r="A505" s="115" t="s">
        <v>475</v>
      </c>
      <c r="B505" s="105" t="s">
        <v>198</v>
      </c>
      <c r="C505" s="190" t="s">
        <v>647</v>
      </c>
      <c r="D505" s="191"/>
      <c r="E505" s="192"/>
      <c r="F505" s="162" t="s">
        <v>476</v>
      </c>
      <c r="G505" s="106">
        <v>23934400</v>
      </c>
      <c r="H505" s="106">
        <v>0</v>
      </c>
      <c r="I505" s="106">
        <v>23934400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23934400</v>
      </c>
      <c r="Q505" s="106">
        <v>0</v>
      </c>
      <c r="R505" s="106">
        <v>0</v>
      </c>
      <c r="S505" s="106">
        <v>0</v>
      </c>
      <c r="T505" s="115" t="str">
        <f t="shared" si="31"/>
        <v>Бюджетные инвестиции</v>
      </c>
      <c r="U505" s="105" t="str">
        <f t="shared" si="32"/>
        <v>200</v>
      </c>
      <c r="V505" s="190" t="str">
        <f t="shared" si="33"/>
        <v>00010040000000000</v>
      </c>
      <c r="W505" s="191"/>
      <c r="X505" s="192"/>
      <c r="Y505" s="162" t="str">
        <f t="shared" si="34"/>
        <v>410</v>
      </c>
      <c r="Z505" s="106">
        <v>0</v>
      </c>
      <c r="AA505" s="106">
        <v>0</v>
      </c>
      <c r="AB505" s="106">
        <v>0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0</v>
      </c>
      <c r="AK505" s="126">
        <v>0</v>
      </c>
      <c r="AL505" s="107">
        <v>0</v>
      </c>
      <c r="AM505" s="119"/>
      <c r="AN505" s="103" t="s">
        <v>655</v>
      </c>
    </row>
    <row r="506" spans="1:40" s="104" customFormat="1" ht="29.25">
      <c r="A506" s="114" t="s">
        <v>478</v>
      </c>
      <c r="B506" s="110" t="s">
        <v>198</v>
      </c>
      <c r="C506" s="193" t="s">
        <v>647</v>
      </c>
      <c r="D506" s="180"/>
      <c r="E506" s="181"/>
      <c r="F506" s="163" t="s">
        <v>479</v>
      </c>
      <c r="G506" s="106">
        <v>23934400</v>
      </c>
      <c r="H506" s="111">
        <v>0</v>
      </c>
      <c r="I506" s="106">
        <v>23934400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23934400</v>
      </c>
      <c r="Q506" s="112">
        <v>0</v>
      </c>
      <c r="R506" s="112">
        <v>0</v>
      </c>
      <c r="S506" s="112">
        <v>0</v>
      </c>
      <c r="T506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506" s="144" t="str">
        <f t="shared" si="32"/>
        <v>200</v>
      </c>
      <c r="V506" s="182" t="str">
        <f t="shared" si="33"/>
        <v>00010040000000000</v>
      </c>
      <c r="W506" s="194"/>
      <c r="X506" s="195"/>
      <c r="Y506" s="152" t="str">
        <f t="shared" si="34"/>
        <v>412</v>
      </c>
      <c r="Z506" s="106">
        <v>0</v>
      </c>
      <c r="AA506" s="111">
        <v>0</v>
      </c>
      <c r="AB506" s="106">
        <v>0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0</v>
      </c>
      <c r="AJ506" s="112">
        <v>0</v>
      </c>
      <c r="AK506" s="128">
        <v>0</v>
      </c>
      <c r="AL506" s="113">
        <v>0</v>
      </c>
      <c r="AM506" s="161" t="str">
        <f>C506&amp;F506</f>
        <v>00010040000000000412</v>
      </c>
      <c r="AN506" s="103" t="str">
        <f>C506&amp;F506</f>
        <v>00010040000000000412</v>
      </c>
    </row>
    <row r="507" spans="1:40" s="104" customFormat="1" ht="11.25">
      <c r="A507" s="115" t="s">
        <v>656</v>
      </c>
      <c r="B507" s="105" t="s">
        <v>198</v>
      </c>
      <c r="C507" s="190" t="s">
        <v>657</v>
      </c>
      <c r="D507" s="191"/>
      <c r="E507" s="192"/>
      <c r="F507" s="162" t="s">
        <v>305</v>
      </c>
      <c r="G507" s="106">
        <v>9580900</v>
      </c>
      <c r="H507" s="106">
        <v>0</v>
      </c>
      <c r="I507" s="106">
        <v>9580900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9580900</v>
      </c>
      <c r="Q507" s="106">
        <v>0</v>
      </c>
      <c r="R507" s="106">
        <v>0</v>
      </c>
      <c r="S507" s="106">
        <v>0</v>
      </c>
      <c r="T507" s="115" t="str">
        <f t="shared" si="31"/>
        <v>Другие вопросы в области социальной политики</v>
      </c>
      <c r="U507" s="105" t="str">
        <f t="shared" si="32"/>
        <v>200</v>
      </c>
      <c r="V507" s="190" t="str">
        <f t="shared" si="33"/>
        <v>00010060000000000</v>
      </c>
      <c r="W507" s="191"/>
      <c r="X507" s="192"/>
      <c r="Y507" s="162" t="str">
        <f t="shared" si="34"/>
        <v>000</v>
      </c>
      <c r="Z507" s="106">
        <v>935654.29</v>
      </c>
      <c r="AA507" s="106">
        <v>0</v>
      </c>
      <c r="AB507" s="106">
        <v>935654.29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935654.29</v>
      </c>
      <c r="AJ507" s="106">
        <v>0</v>
      </c>
      <c r="AK507" s="126">
        <v>0</v>
      </c>
      <c r="AL507" s="107">
        <v>0</v>
      </c>
      <c r="AM507" s="119"/>
      <c r="AN507" s="103" t="s">
        <v>658</v>
      </c>
    </row>
    <row r="508" spans="1:40" s="104" customFormat="1" ht="48.75">
      <c r="A508" s="115" t="s">
        <v>310</v>
      </c>
      <c r="B508" s="105" t="s">
        <v>198</v>
      </c>
      <c r="C508" s="190" t="s">
        <v>657</v>
      </c>
      <c r="D508" s="191"/>
      <c r="E508" s="192"/>
      <c r="F508" s="162" t="s">
        <v>311</v>
      </c>
      <c r="G508" s="106">
        <v>8590600</v>
      </c>
      <c r="H508" s="106">
        <v>0</v>
      </c>
      <c r="I508" s="106">
        <v>8590600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8590600</v>
      </c>
      <c r="Q508" s="106">
        <v>0</v>
      </c>
      <c r="R508" s="106">
        <v>0</v>
      </c>
      <c r="S508" s="106">
        <v>0</v>
      </c>
      <c r="T508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8" s="105" t="str">
        <f t="shared" si="32"/>
        <v>200</v>
      </c>
      <c r="V508" s="190" t="str">
        <f t="shared" si="33"/>
        <v>00010060000000000</v>
      </c>
      <c r="W508" s="191"/>
      <c r="X508" s="192"/>
      <c r="Y508" s="162" t="str">
        <f t="shared" si="34"/>
        <v>100</v>
      </c>
      <c r="Z508" s="106">
        <v>827021.06</v>
      </c>
      <c r="AA508" s="106">
        <v>0</v>
      </c>
      <c r="AB508" s="106">
        <v>827021.06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827021.06</v>
      </c>
      <c r="AJ508" s="106">
        <v>0</v>
      </c>
      <c r="AK508" s="126">
        <v>0</v>
      </c>
      <c r="AL508" s="107">
        <v>0</v>
      </c>
      <c r="AM508" s="119"/>
      <c r="AN508" s="103" t="s">
        <v>659</v>
      </c>
    </row>
    <row r="509" spans="1:40" s="104" customFormat="1" ht="19.5">
      <c r="A509" s="115" t="s">
        <v>313</v>
      </c>
      <c r="B509" s="105" t="s">
        <v>198</v>
      </c>
      <c r="C509" s="190" t="s">
        <v>657</v>
      </c>
      <c r="D509" s="191"/>
      <c r="E509" s="192"/>
      <c r="F509" s="162" t="s">
        <v>314</v>
      </c>
      <c r="G509" s="106">
        <v>8590600</v>
      </c>
      <c r="H509" s="106">
        <v>0</v>
      </c>
      <c r="I509" s="106">
        <v>8590600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8590600</v>
      </c>
      <c r="Q509" s="106">
        <v>0</v>
      </c>
      <c r="R509" s="106">
        <v>0</v>
      </c>
      <c r="S509" s="106">
        <v>0</v>
      </c>
      <c r="T509" s="115" t="str">
        <f t="shared" si="31"/>
        <v>Расходы на выплаты персоналу государственных (муниципальных) органов</v>
      </c>
      <c r="U509" s="105" t="str">
        <f t="shared" si="32"/>
        <v>200</v>
      </c>
      <c r="V509" s="190" t="str">
        <f t="shared" si="33"/>
        <v>00010060000000000</v>
      </c>
      <c r="W509" s="191"/>
      <c r="X509" s="192"/>
      <c r="Y509" s="162" t="str">
        <f t="shared" si="34"/>
        <v>120</v>
      </c>
      <c r="Z509" s="106">
        <v>827021.06</v>
      </c>
      <c r="AA509" s="106">
        <v>0</v>
      </c>
      <c r="AB509" s="106">
        <v>827021.06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827021.06</v>
      </c>
      <c r="AJ509" s="106">
        <v>0</v>
      </c>
      <c r="AK509" s="126">
        <v>0</v>
      </c>
      <c r="AL509" s="107">
        <v>0</v>
      </c>
      <c r="AM509" s="119"/>
      <c r="AN509" s="103" t="s">
        <v>660</v>
      </c>
    </row>
    <row r="510" spans="1:40" s="104" customFormat="1" ht="19.5">
      <c r="A510" s="114" t="s">
        <v>316</v>
      </c>
      <c r="B510" s="110" t="s">
        <v>198</v>
      </c>
      <c r="C510" s="193" t="s">
        <v>657</v>
      </c>
      <c r="D510" s="180"/>
      <c r="E510" s="181"/>
      <c r="F510" s="163" t="s">
        <v>317</v>
      </c>
      <c r="G510" s="106">
        <v>6450000</v>
      </c>
      <c r="H510" s="111">
        <v>0</v>
      </c>
      <c r="I510" s="106">
        <v>6450000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6450000</v>
      </c>
      <c r="Q510" s="112">
        <v>0</v>
      </c>
      <c r="R510" s="112">
        <v>0</v>
      </c>
      <c r="S510" s="112">
        <v>0</v>
      </c>
      <c r="T510" s="143" t="str">
        <f t="shared" si="31"/>
        <v>Фонд оплаты труда государственных (муниципальных) органов</v>
      </c>
      <c r="U510" s="144" t="str">
        <f t="shared" si="32"/>
        <v>200</v>
      </c>
      <c r="V510" s="182" t="str">
        <f t="shared" si="33"/>
        <v>00010060000000000</v>
      </c>
      <c r="W510" s="194"/>
      <c r="X510" s="195"/>
      <c r="Y510" s="152" t="str">
        <f t="shared" si="34"/>
        <v>121</v>
      </c>
      <c r="Z510" s="106">
        <v>695426.1</v>
      </c>
      <c r="AA510" s="111">
        <v>0</v>
      </c>
      <c r="AB510" s="106">
        <v>695426.1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695426.1</v>
      </c>
      <c r="AJ510" s="112">
        <v>0</v>
      </c>
      <c r="AK510" s="128">
        <v>0</v>
      </c>
      <c r="AL510" s="113">
        <v>0</v>
      </c>
      <c r="AM510" s="161" t="str">
        <f>C510&amp;F510</f>
        <v>00010060000000000121</v>
      </c>
      <c r="AN510" s="103" t="str">
        <f>C510&amp;F510</f>
        <v>00010060000000000121</v>
      </c>
    </row>
    <row r="511" spans="1:40" s="104" customFormat="1" ht="29.25">
      <c r="A511" s="114" t="s">
        <v>318</v>
      </c>
      <c r="B511" s="110" t="s">
        <v>198</v>
      </c>
      <c r="C511" s="193" t="s">
        <v>657</v>
      </c>
      <c r="D511" s="180"/>
      <c r="E511" s="181"/>
      <c r="F511" s="163" t="s">
        <v>319</v>
      </c>
      <c r="G511" s="106">
        <v>240600</v>
      </c>
      <c r="H511" s="111">
        <v>0</v>
      </c>
      <c r="I511" s="106">
        <v>240600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240600</v>
      </c>
      <c r="Q511" s="112">
        <v>0</v>
      </c>
      <c r="R511" s="112">
        <v>0</v>
      </c>
      <c r="S511" s="112">
        <v>0</v>
      </c>
      <c r="T511" s="143" t="str">
        <f t="shared" si="31"/>
        <v>Иные выплаты персоналу государственных (муниципальных) органов, за исключением фонда оплаты труда</v>
      </c>
      <c r="U511" s="144" t="str">
        <f t="shared" si="32"/>
        <v>200</v>
      </c>
      <c r="V511" s="182" t="str">
        <f t="shared" si="33"/>
        <v>00010060000000000</v>
      </c>
      <c r="W511" s="194"/>
      <c r="X511" s="195"/>
      <c r="Y511" s="152" t="str">
        <f t="shared" si="34"/>
        <v>122</v>
      </c>
      <c r="Z511" s="106">
        <v>0</v>
      </c>
      <c r="AA511" s="111">
        <v>0</v>
      </c>
      <c r="AB511" s="106">
        <v>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0</v>
      </c>
      <c r="AJ511" s="112">
        <v>0</v>
      </c>
      <c r="AK511" s="128">
        <v>0</v>
      </c>
      <c r="AL511" s="113">
        <v>0</v>
      </c>
      <c r="AM511" s="161" t="str">
        <f>C511&amp;F511</f>
        <v>00010060000000000122</v>
      </c>
      <c r="AN511" s="103" t="str">
        <f>C511&amp;F511</f>
        <v>00010060000000000122</v>
      </c>
    </row>
    <row r="512" spans="1:40" s="104" customFormat="1" ht="39">
      <c r="A512" s="114" t="s">
        <v>320</v>
      </c>
      <c r="B512" s="110" t="s">
        <v>198</v>
      </c>
      <c r="C512" s="193" t="s">
        <v>657</v>
      </c>
      <c r="D512" s="180"/>
      <c r="E512" s="181"/>
      <c r="F512" s="163" t="s">
        <v>321</v>
      </c>
      <c r="G512" s="106">
        <v>1900000</v>
      </c>
      <c r="H512" s="111">
        <v>0</v>
      </c>
      <c r="I512" s="106">
        <v>1900000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1900000</v>
      </c>
      <c r="Q512" s="112">
        <v>0</v>
      </c>
      <c r="R512" s="112">
        <v>0</v>
      </c>
      <c r="S512" s="112">
        <v>0</v>
      </c>
      <c r="T512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2" s="144" t="str">
        <f t="shared" si="32"/>
        <v>200</v>
      </c>
      <c r="V512" s="182" t="str">
        <f t="shared" si="33"/>
        <v>00010060000000000</v>
      </c>
      <c r="W512" s="194"/>
      <c r="X512" s="195"/>
      <c r="Y512" s="152" t="str">
        <f t="shared" si="34"/>
        <v>129</v>
      </c>
      <c r="Z512" s="106">
        <v>131594.96</v>
      </c>
      <c r="AA512" s="111">
        <v>0</v>
      </c>
      <c r="AB512" s="106">
        <v>131594.96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131594.96</v>
      </c>
      <c r="AJ512" s="112">
        <v>0</v>
      </c>
      <c r="AK512" s="128">
        <v>0</v>
      </c>
      <c r="AL512" s="113">
        <v>0</v>
      </c>
      <c r="AM512" s="161" t="str">
        <f>C512&amp;F512</f>
        <v>00010060000000000129</v>
      </c>
      <c r="AN512" s="103" t="str">
        <f>C512&amp;F512</f>
        <v>00010060000000000129</v>
      </c>
    </row>
    <row r="513" spans="1:40" s="104" customFormat="1" ht="19.5">
      <c r="A513" s="115" t="s">
        <v>327</v>
      </c>
      <c r="B513" s="105" t="s">
        <v>198</v>
      </c>
      <c r="C513" s="190" t="s">
        <v>657</v>
      </c>
      <c r="D513" s="191"/>
      <c r="E513" s="192"/>
      <c r="F513" s="162" t="s">
        <v>198</v>
      </c>
      <c r="G513" s="106">
        <v>985000</v>
      </c>
      <c r="H513" s="106">
        <v>0</v>
      </c>
      <c r="I513" s="106">
        <v>985000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985000</v>
      </c>
      <c r="Q513" s="106">
        <v>0</v>
      </c>
      <c r="R513" s="106">
        <v>0</v>
      </c>
      <c r="S513" s="106">
        <v>0</v>
      </c>
      <c r="T513" s="115" t="str">
        <f t="shared" si="31"/>
        <v>Закупка товаров, работ и услуг для обеспечения государственных (муниципальных) нужд</v>
      </c>
      <c r="U513" s="105" t="str">
        <f t="shared" si="32"/>
        <v>200</v>
      </c>
      <c r="V513" s="190" t="str">
        <f t="shared" si="33"/>
        <v>00010060000000000</v>
      </c>
      <c r="W513" s="191"/>
      <c r="X513" s="192"/>
      <c r="Y513" s="162" t="str">
        <f t="shared" si="34"/>
        <v>200</v>
      </c>
      <c r="Z513" s="106">
        <v>107497.23</v>
      </c>
      <c r="AA513" s="106">
        <v>0</v>
      </c>
      <c r="AB513" s="106">
        <v>107497.23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107497.23</v>
      </c>
      <c r="AJ513" s="106">
        <v>0</v>
      </c>
      <c r="AK513" s="126">
        <v>0</v>
      </c>
      <c r="AL513" s="107">
        <v>0</v>
      </c>
      <c r="AM513" s="119"/>
      <c r="AN513" s="103" t="s">
        <v>661</v>
      </c>
    </row>
    <row r="514" spans="1:40" s="104" customFormat="1" ht="29.25">
      <c r="A514" s="115" t="s">
        <v>329</v>
      </c>
      <c r="B514" s="105" t="s">
        <v>198</v>
      </c>
      <c r="C514" s="190" t="s">
        <v>657</v>
      </c>
      <c r="D514" s="191"/>
      <c r="E514" s="192"/>
      <c r="F514" s="162" t="s">
        <v>330</v>
      </c>
      <c r="G514" s="106">
        <v>985000</v>
      </c>
      <c r="H514" s="106">
        <v>0</v>
      </c>
      <c r="I514" s="106">
        <v>985000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985000</v>
      </c>
      <c r="Q514" s="106">
        <v>0</v>
      </c>
      <c r="R514" s="106">
        <v>0</v>
      </c>
      <c r="S514" s="106">
        <v>0</v>
      </c>
      <c r="T514" s="115" t="str">
        <f t="shared" si="31"/>
        <v>Иные закупки товаров, работ и услуг для обеспечения государственных (муниципальных) нужд</v>
      </c>
      <c r="U514" s="105" t="str">
        <f t="shared" si="32"/>
        <v>200</v>
      </c>
      <c r="V514" s="190" t="str">
        <f t="shared" si="33"/>
        <v>00010060000000000</v>
      </c>
      <c r="W514" s="191"/>
      <c r="X514" s="192"/>
      <c r="Y514" s="162" t="str">
        <f t="shared" si="34"/>
        <v>240</v>
      </c>
      <c r="Z514" s="106">
        <v>107497.23</v>
      </c>
      <c r="AA514" s="106">
        <v>0</v>
      </c>
      <c r="AB514" s="106">
        <v>107497.23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107497.23</v>
      </c>
      <c r="AJ514" s="106">
        <v>0</v>
      </c>
      <c r="AK514" s="126">
        <v>0</v>
      </c>
      <c r="AL514" s="107">
        <v>0</v>
      </c>
      <c r="AM514" s="119"/>
      <c r="AN514" s="103" t="s">
        <v>662</v>
      </c>
    </row>
    <row r="515" spans="1:40" s="104" customFormat="1" ht="29.25">
      <c r="A515" s="114" t="s">
        <v>332</v>
      </c>
      <c r="B515" s="110" t="s">
        <v>198</v>
      </c>
      <c r="C515" s="193" t="s">
        <v>657</v>
      </c>
      <c r="D515" s="180"/>
      <c r="E515" s="181"/>
      <c r="F515" s="163" t="s">
        <v>333</v>
      </c>
      <c r="G515" s="106">
        <v>985000</v>
      </c>
      <c r="H515" s="111">
        <v>0</v>
      </c>
      <c r="I515" s="106">
        <v>985000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985000</v>
      </c>
      <c r="Q515" s="112">
        <v>0</v>
      </c>
      <c r="R515" s="112">
        <v>0</v>
      </c>
      <c r="S515" s="112">
        <v>0</v>
      </c>
      <c r="T515" s="143" t="str">
        <f t="shared" si="31"/>
        <v>Прочая закупка товаров, работ и услуг для обеспечения государственных (муниципальных) нужд</v>
      </c>
      <c r="U515" s="144" t="str">
        <f t="shared" si="32"/>
        <v>200</v>
      </c>
      <c r="V515" s="182" t="str">
        <f t="shared" si="33"/>
        <v>00010060000000000</v>
      </c>
      <c r="W515" s="194"/>
      <c r="X515" s="195"/>
      <c r="Y515" s="152" t="str">
        <f t="shared" si="34"/>
        <v>244</v>
      </c>
      <c r="Z515" s="106">
        <v>107497.23</v>
      </c>
      <c r="AA515" s="111">
        <v>0</v>
      </c>
      <c r="AB515" s="106">
        <v>107497.23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107497.23</v>
      </c>
      <c r="AJ515" s="112">
        <v>0</v>
      </c>
      <c r="AK515" s="128">
        <v>0</v>
      </c>
      <c r="AL515" s="113">
        <v>0</v>
      </c>
      <c r="AM515" s="161" t="str">
        <f>C515&amp;F515</f>
        <v>00010060000000000244</v>
      </c>
      <c r="AN515" s="103" t="str">
        <f>C515&amp;F515</f>
        <v>00010060000000000244</v>
      </c>
    </row>
    <row r="516" spans="1:40" s="104" customFormat="1" ht="11.25">
      <c r="A516" s="115" t="s">
        <v>349</v>
      </c>
      <c r="B516" s="105" t="s">
        <v>198</v>
      </c>
      <c r="C516" s="190" t="s">
        <v>657</v>
      </c>
      <c r="D516" s="191"/>
      <c r="E516" s="192"/>
      <c r="F516" s="162" t="s">
        <v>350</v>
      </c>
      <c r="G516" s="106">
        <v>5300</v>
      </c>
      <c r="H516" s="106">
        <v>0</v>
      </c>
      <c r="I516" s="106">
        <v>5300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5300</v>
      </c>
      <c r="Q516" s="106">
        <v>0</v>
      </c>
      <c r="R516" s="106">
        <v>0</v>
      </c>
      <c r="S516" s="106">
        <v>0</v>
      </c>
      <c r="T516" s="115" t="str">
        <f aca="true" t="shared" si="35" ref="T516:T545">""&amp;A516</f>
        <v>Иные бюджетные ассигнования</v>
      </c>
      <c r="U516" s="105" t="str">
        <f aca="true" t="shared" si="36" ref="U516:U545">""&amp;B516</f>
        <v>200</v>
      </c>
      <c r="V516" s="190" t="str">
        <f aca="true" t="shared" si="37" ref="V516:V545">""&amp;C516</f>
        <v>00010060000000000</v>
      </c>
      <c r="W516" s="191"/>
      <c r="X516" s="192"/>
      <c r="Y516" s="162" t="str">
        <f aca="true" t="shared" si="38" ref="Y516:Y545">""&amp;F516</f>
        <v>800</v>
      </c>
      <c r="Z516" s="106">
        <v>1136</v>
      </c>
      <c r="AA516" s="106">
        <v>0</v>
      </c>
      <c r="AB516" s="106">
        <v>1136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1136</v>
      </c>
      <c r="AJ516" s="106">
        <v>0</v>
      </c>
      <c r="AK516" s="126">
        <v>0</v>
      </c>
      <c r="AL516" s="107">
        <v>0</v>
      </c>
      <c r="AM516" s="119"/>
      <c r="AN516" s="103" t="s">
        <v>663</v>
      </c>
    </row>
    <row r="517" spans="1:40" s="104" customFormat="1" ht="11.25">
      <c r="A517" s="115" t="s">
        <v>352</v>
      </c>
      <c r="B517" s="105" t="s">
        <v>198</v>
      </c>
      <c r="C517" s="190" t="s">
        <v>657</v>
      </c>
      <c r="D517" s="191"/>
      <c r="E517" s="192"/>
      <c r="F517" s="162" t="s">
        <v>353</v>
      </c>
      <c r="G517" s="106">
        <v>5300</v>
      </c>
      <c r="H517" s="106">
        <v>0</v>
      </c>
      <c r="I517" s="106">
        <v>5300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5300</v>
      </c>
      <c r="Q517" s="106">
        <v>0</v>
      </c>
      <c r="R517" s="106">
        <v>0</v>
      </c>
      <c r="S517" s="106">
        <v>0</v>
      </c>
      <c r="T517" s="115" t="str">
        <f t="shared" si="35"/>
        <v>Уплата налогов, сборов и иных платежей</v>
      </c>
      <c r="U517" s="105" t="str">
        <f t="shared" si="36"/>
        <v>200</v>
      </c>
      <c r="V517" s="190" t="str">
        <f t="shared" si="37"/>
        <v>00010060000000000</v>
      </c>
      <c r="W517" s="191"/>
      <c r="X517" s="192"/>
      <c r="Y517" s="162" t="str">
        <f t="shared" si="38"/>
        <v>850</v>
      </c>
      <c r="Z517" s="106">
        <v>1136</v>
      </c>
      <c r="AA517" s="106">
        <v>0</v>
      </c>
      <c r="AB517" s="106">
        <v>1136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1136</v>
      </c>
      <c r="AJ517" s="106">
        <v>0</v>
      </c>
      <c r="AK517" s="126">
        <v>0</v>
      </c>
      <c r="AL517" s="107">
        <v>0</v>
      </c>
      <c r="AM517" s="119"/>
      <c r="AN517" s="103" t="s">
        <v>664</v>
      </c>
    </row>
    <row r="518" spans="1:40" s="104" customFormat="1" ht="19.5">
      <c r="A518" s="114" t="s">
        <v>355</v>
      </c>
      <c r="B518" s="110" t="s">
        <v>198</v>
      </c>
      <c r="C518" s="193" t="s">
        <v>657</v>
      </c>
      <c r="D518" s="180"/>
      <c r="E518" s="181"/>
      <c r="F518" s="163" t="s">
        <v>356</v>
      </c>
      <c r="G518" s="106">
        <v>200</v>
      </c>
      <c r="H518" s="111">
        <v>0</v>
      </c>
      <c r="I518" s="106">
        <v>200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200</v>
      </c>
      <c r="Q518" s="112">
        <v>0</v>
      </c>
      <c r="R518" s="112">
        <v>0</v>
      </c>
      <c r="S518" s="112">
        <v>0</v>
      </c>
      <c r="T518" s="143" t="str">
        <f t="shared" si="35"/>
        <v>Уплата налога на имущество организаций и земельного налога</v>
      </c>
      <c r="U518" s="144" t="str">
        <f t="shared" si="36"/>
        <v>200</v>
      </c>
      <c r="V518" s="182" t="str">
        <f t="shared" si="37"/>
        <v>00010060000000000</v>
      </c>
      <c r="W518" s="194"/>
      <c r="X518" s="195"/>
      <c r="Y518" s="152" t="str">
        <f t="shared" si="38"/>
        <v>851</v>
      </c>
      <c r="Z518" s="106">
        <v>0</v>
      </c>
      <c r="AA518" s="111">
        <v>0</v>
      </c>
      <c r="AB518" s="106">
        <v>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0</v>
      </c>
      <c r="AJ518" s="112">
        <v>0</v>
      </c>
      <c r="AK518" s="128">
        <v>0</v>
      </c>
      <c r="AL518" s="113">
        <v>0</v>
      </c>
      <c r="AM518" s="161" t="str">
        <f>C518&amp;F518</f>
        <v>00010060000000000851</v>
      </c>
      <c r="AN518" s="103" t="str">
        <f>C518&amp;F518</f>
        <v>00010060000000000851</v>
      </c>
    </row>
    <row r="519" spans="1:40" s="104" customFormat="1" ht="11.25">
      <c r="A519" s="114" t="s">
        <v>357</v>
      </c>
      <c r="B519" s="110" t="s">
        <v>198</v>
      </c>
      <c r="C519" s="193" t="s">
        <v>657</v>
      </c>
      <c r="D519" s="180"/>
      <c r="E519" s="181"/>
      <c r="F519" s="163" t="s">
        <v>358</v>
      </c>
      <c r="G519" s="106">
        <v>4600</v>
      </c>
      <c r="H519" s="111">
        <v>0</v>
      </c>
      <c r="I519" s="106">
        <v>4600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4600</v>
      </c>
      <c r="Q519" s="112">
        <v>0</v>
      </c>
      <c r="R519" s="112">
        <v>0</v>
      </c>
      <c r="S519" s="112">
        <v>0</v>
      </c>
      <c r="T519" s="143" t="str">
        <f t="shared" si="35"/>
        <v>Уплата прочих налогов, сборов</v>
      </c>
      <c r="U519" s="144" t="str">
        <f t="shared" si="36"/>
        <v>200</v>
      </c>
      <c r="V519" s="182" t="str">
        <f t="shared" si="37"/>
        <v>00010060000000000</v>
      </c>
      <c r="W519" s="194"/>
      <c r="X519" s="195"/>
      <c r="Y519" s="152" t="str">
        <f t="shared" si="38"/>
        <v>852</v>
      </c>
      <c r="Z519" s="106">
        <v>1136</v>
      </c>
      <c r="AA519" s="111">
        <v>0</v>
      </c>
      <c r="AB519" s="106">
        <v>1136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1136</v>
      </c>
      <c r="AJ519" s="112">
        <v>0</v>
      </c>
      <c r="AK519" s="128">
        <v>0</v>
      </c>
      <c r="AL519" s="113">
        <v>0</v>
      </c>
      <c r="AM519" s="161" t="str">
        <f>C519&amp;F519</f>
        <v>00010060000000000852</v>
      </c>
      <c r="AN519" s="103" t="str">
        <f>C519&amp;F519</f>
        <v>00010060000000000852</v>
      </c>
    </row>
    <row r="520" spans="1:40" s="104" customFormat="1" ht="11.25">
      <c r="A520" s="114" t="s">
        <v>359</v>
      </c>
      <c r="B520" s="110" t="s">
        <v>198</v>
      </c>
      <c r="C520" s="193" t="s">
        <v>657</v>
      </c>
      <c r="D520" s="180"/>
      <c r="E520" s="181"/>
      <c r="F520" s="163" t="s">
        <v>360</v>
      </c>
      <c r="G520" s="106">
        <v>500</v>
      </c>
      <c r="H520" s="111">
        <v>0</v>
      </c>
      <c r="I520" s="106">
        <v>500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500</v>
      </c>
      <c r="Q520" s="112">
        <v>0</v>
      </c>
      <c r="R520" s="112">
        <v>0</v>
      </c>
      <c r="S520" s="112">
        <v>0</v>
      </c>
      <c r="T520" s="143" t="str">
        <f t="shared" si="35"/>
        <v>Уплата иных платежей</v>
      </c>
      <c r="U520" s="144" t="str">
        <f t="shared" si="36"/>
        <v>200</v>
      </c>
      <c r="V520" s="182" t="str">
        <f t="shared" si="37"/>
        <v>00010060000000000</v>
      </c>
      <c r="W520" s="194"/>
      <c r="X520" s="195"/>
      <c r="Y520" s="152" t="str">
        <f t="shared" si="38"/>
        <v>853</v>
      </c>
      <c r="Z520" s="106">
        <v>0</v>
      </c>
      <c r="AA520" s="111">
        <v>0</v>
      </c>
      <c r="AB520" s="106">
        <v>0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0</v>
      </c>
      <c r="AJ520" s="112">
        <v>0</v>
      </c>
      <c r="AK520" s="128">
        <v>0</v>
      </c>
      <c r="AL520" s="113">
        <v>0</v>
      </c>
      <c r="AM520" s="161" t="str">
        <f>C520&amp;F520</f>
        <v>00010060000000000853</v>
      </c>
      <c r="AN520" s="103" t="str">
        <f>C520&amp;F520</f>
        <v>00010060000000000853</v>
      </c>
    </row>
    <row r="521" spans="1:40" s="104" customFormat="1" ht="11.25">
      <c r="A521" s="115" t="s">
        <v>665</v>
      </c>
      <c r="B521" s="105" t="s">
        <v>198</v>
      </c>
      <c r="C521" s="190" t="s">
        <v>666</v>
      </c>
      <c r="D521" s="191"/>
      <c r="E521" s="192"/>
      <c r="F521" s="162" t="s">
        <v>305</v>
      </c>
      <c r="G521" s="106">
        <v>12453000</v>
      </c>
      <c r="H521" s="106">
        <v>0</v>
      </c>
      <c r="I521" s="106">
        <v>12453000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7053000</v>
      </c>
      <c r="Q521" s="106">
        <v>5363000</v>
      </c>
      <c r="R521" s="106">
        <v>37000</v>
      </c>
      <c r="S521" s="106">
        <v>0</v>
      </c>
      <c r="T521" s="115" t="str">
        <f t="shared" si="35"/>
        <v>ФИЗИЧЕСКАЯ КУЛЬТУРА И СПОРТ</v>
      </c>
      <c r="U521" s="105" t="str">
        <f t="shared" si="36"/>
        <v>200</v>
      </c>
      <c r="V521" s="190" t="str">
        <f t="shared" si="37"/>
        <v>00011000000000000</v>
      </c>
      <c r="W521" s="191"/>
      <c r="X521" s="192"/>
      <c r="Y521" s="162" t="str">
        <f t="shared" si="38"/>
        <v>000</v>
      </c>
      <c r="Z521" s="106">
        <v>1260516</v>
      </c>
      <c r="AA521" s="106">
        <v>0</v>
      </c>
      <c r="AB521" s="106">
        <v>1260516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1252516</v>
      </c>
      <c r="AJ521" s="106">
        <v>0</v>
      </c>
      <c r="AK521" s="126">
        <v>8000</v>
      </c>
      <c r="AL521" s="107">
        <v>0</v>
      </c>
      <c r="AM521" s="119"/>
      <c r="AN521" s="103" t="s">
        <v>667</v>
      </c>
    </row>
    <row r="522" spans="1:40" s="104" customFormat="1" ht="11.25">
      <c r="A522" s="115" t="s">
        <v>668</v>
      </c>
      <c r="B522" s="105" t="s">
        <v>198</v>
      </c>
      <c r="C522" s="190" t="s">
        <v>669</v>
      </c>
      <c r="D522" s="191"/>
      <c r="E522" s="192"/>
      <c r="F522" s="162" t="s">
        <v>305</v>
      </c>
      <c r="G522" s="106">
        <v>12453000</v>
      </c>
      <c r="H522" s="106">
        <v>0</v>
      </c>
      <c r="I522" s="106">
        <v>12453000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7053000</v>
      </c>
      <c r="Q522" s="106">
        <v>5363000</v>
      </c>
      <c r="R522" s="106">
        <v>37000</v>
      </c>
      <c r="S522" s="106">
        <v>0</v>
      </c>
      <c r="T522" s="115" t="str">
        <f t="shared" si="35"/>
        <v>Физическая культура</v>
      </c>
      <c r="U522" s="105" t="str">
        <f t="shared" si="36"/>
        <v>200</v>
      </c>
      <c r="V522" s="190" t="str">
        <f t="shared" si="37"/>
        <v>00011010000000000</v>
      </c>
      <c r="W522" s="191"/>
      <c r="X522" s="192"/>
      <c r="Y522" s="162" t="str">
        <f t="shared" si="38"/>
        <v>000</v>
      </c>
      <c r="Z522" s="106">
        <v>1260516</v>
      </c>
      <c r="AA522" s="106">
        <v>0</v>
      </c>
      <c r="AB522" s="106">
        <v>1260516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1252516</v>
      </c>
      <c r="AJ522" s="106">
        <v>0</v>
      </c>
      <c r="AK522" s="126">
        <v>8000</v>
      </c>
      <c r="AL522" s="107">
        <v>0</v>
      </c>
      <c r="AM522" s="119"/>
      <c r="AN522" s="103" t="s">
        <v>670</v>
      </c>
    </row>
    <row r="523" spans="1:40" s="104" customFormat="1" ht="19.5">
      <c r="A523" s="115" t="s">
        <v>327</v>
      </c>
      <c r="B523" s="105" t="s">
        <v>198</v>
      </c>
      <c r="C523" s="190" t="s">
        <v>669</v>
      </c>
      <c r="D523" s="191"/>
      <c r="E523" s="192"/>
      <c r="F523" s="162" t="s">
        <v>198</v>
      </c>
      <c r="G523" s="106">
        <v>3185000</v>
      </c>
      <c r="H523" s="106">
        <v>0</v>
      </c>
      <c r="I523" s="106">
        <v>3185000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735000</v>
      </c>
      <c r="Q523" s="106">
        <v>2413000</v>
      </c>
      <c r="R523" s="106">
        <v>37000</v>
      </c>
      <c r="S523" s="106">
        <v>0</v>
      </c>
      <c r="T523" s="115" t="str">
        <f t="shared" si="35"/>
        <v>Закупка товаров, работ и услуг для обеспечения государственных (муниципальных) нужд</v>
      </c>
      <c r="U523" s="105" t="str">
        <f t="shared" si="36"/>
        <v>200</v>
      </c>
      <c r="V523" s="190" t="str">
        <f t="shared" si="37"/>
        <v>00011010000000000</v>
      </c>
      <c r="W523" s="191"/>
      <c r="X523" s="192"/>
      <c r="Y523" s="162" t="str">
        <f t="shared" si="38"/>
        <v>200</v>
      </c>
      <c r="Z523" s="106">
        <v>72000</v>
      </c>
      <c r="AA523" s="106">
        <v>0</v>
      </c>
      <c r="AB523" s="106">
        <v>72000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64000</v>
      </c>
      <c r="AJ523" s="106">
        <v>0</v>
      </c>
      <c r="AK523" s="126">
        <v>8000</v>
      </c>
      <c r="AL523" s="107">
        <v>0</v>
      </c>
      <c r="AM523" s="119"/>
      <c r="AN523" s="103" t="s">
        <v>671</v>
      </c>
    </row>
    <row r="524" spans="1:40" s="104" customFormat="1" ht="29.25">
      <c r="A524" s="115" t="s">
        <v>329</v>
      </c>
      <c r="B524" s="105" t="s">
        <v>198</v>
      </c>
      <c r="C524" s="190" t="s">
        <v>669</v>
      </c>
      <c r="D524" s="191"/>
      <c r="E524" s="192"/>
      <c r="F524" s="162" t="s">
        <v>330</v>
      </c>
      <c r="G524" s="106">
        <v>3185000</v>
      </c>
      <c r="H524" s="106">
        <v>0</v>
      </c>
      <c r="I524" s="106">
        <v>3185000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735000</v>
      </c>
      <c r="Q524" s="106">
        <v>2413000</v>
      </c>
      <c r="R524" s="106">
        <v>37000</v>
      </c>
      <c r="S524" s="106">
        <v>0</v>
      </c>
      <c r="T524" s="115" t="str">
        <f t="shared" si="35"/>
        <v>Иные закупки товаров, работ и услуг для обеспечения государственных (муниципальных) нужд</v>
      </c>
      <c r="U524" s="105" t="str">
        <f t="shared" si="36"/>
        <v>200</v>
      </c>
      <c r="V524" s="190" t="str">
        <f t="shared" si="37"/>
        <v>00011010000000000</v>
      </c>
      <c r="W524" s="191"/>
      <c r="X524" s="192"/>
      <c r="Y524" s="162" t="str">
        <f t="shared" si="38"/>
        <v>240</v>
      </c>
      <c r="Z524" s="106">
        <v>72000</v>
      </c>
      <c r="AA524" s="106">
        <v>0</v>
      </c>
      <c r="AB524" s="106">
        <v>72000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64000</v>
      </c>
      <c r="AJ524" s="106">
        <v>0</v>
      </c>
      <c r="AK524" s="126">
        <v>8000</v>
      </c>
      <c r="AL524" s="107">
        <v>0</v>
      </c>
      <c r="AM524" s="119"/>
      <c r="AN524" s="103" t="s">
        <v>672</v>
      </c>
    </row>
    <row r="525" spans="1:40" s="104" customFormat="1" ht="29.25">
      <c r="A525" s="114" t="s">
        <v>493</v>
      </c>
      <c r="B525" s="110" t="s">
        <v>198</v>
      </c>
      <c r="C525" s="193" t="s">
        <v>669</v>
      </c>
      <c r="D525" s="180"/>
      <c r="E525" s="181"/>
      <c r="F525" s="163" t="s">
        <v>494</v>
      </c>
      <c r="G525" s="106">
        <v>2113000</v>
      </c>
      <c r="H525" s="111">
        <v>0</v>
      </c>
      <c r="I525" s="106">
        <v>2113000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0</v>
      </c>
      <c r="Q525" s="112">
        <v>2113000</v>
      </c>
      <c r="R525" s="112">
        <v>0</v>
      </c>
      <c r="S525" s="112">
        <v>0</v>
      </c>
      <c r="T525" s="143" t="str">
        <f t="shared" si="35"/>
        <v>Закупка товаров, работ, услуг в целях капитального ремонта государственного (муниципального) имущества</v>
      </c>
      <c r="U525" s="144" t="str">
        <f t="shared" si="36"/>
        <v>200</v>
      </c>
      <c r="V525" s="182" t="str">
        <f t="shared" si="37"/>
        <v>00011010000000000</v>
      </c>
      <c r="W525" s="194"/>
      <c r="X525" s="195"/>
      <c r="Y525" s="152" t="str">
        <f t="shared" si="38"/>
        <v>243</v>
      </c>
      <c r="Z525" s="106">
        <v>0</v>
      </c>
      <c r="AA525" s="111">
        <v>0</v>
      </c>
      <c r="AB525" s="106">
        <v>0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0</v>
      </c>
      <c r="AJ525" s="112">
        <v>0</v>
      </c>
      <c r="AK525" s="128">
        <v>0</v>
      </c>
      <c r="AL525" s="113">
        <v>0</v>
      </c>
      <c r="AM525" s="161" t="str">
        <f>C525&amp;F525</f>
        <v>00011010000000000243</v>
      </c>
      <c r="AN525" s="103" t="str">
        <f>C525&amp;F525</f>
        <v>00011010000000000243</v>
      </c>
    </row>
    <row r="526" spans="1:40" s="104" customFormat="1" ht="29.25">
      <c r="A526" s="114" t="s">
        <v>332</v>
      </c>
      <c r="B526" s="110" t="s">
        <v>198</v>
      </c>
      <c r="C526" s="193" t="s">
        <v>669</v>
      </c>
      <c r="D526" s="180"/>
      <c r="E526" s="181"/>
      <c r="F526" s="163" t="s">
        <v>333</v>
      </c>
      <c r="G526" s="106">
        <v>1072000</v>
      </c>
      <c r="H526" s="111">
        <v>0</v>
      </c>
      <c r="I526" s="106">
        <v>1072000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735000</v>
      </c>
      <c r="Q526" s="112">
        <v>300000</v>
      </c>
      <c r="R526" s="112">
        <v>37000</v>
      </c>
      <c r="S526" s="112">
        <v>0</v>
      </c>
      <c r="T526" s="143" t="str">
        <f t="shared" si="35"/>
        <v>Прочая закупка товаров, работ и услуг для обеспечения государственных (муниципальных) нужд</v>
      </c>
      <c r="U526" s="144" t="str">
        <f t="shared" si="36"/>
        <v>200</v>
      </c>
      <c r="V526" s="182" t="str">
        <f t="shared" si="37"/>
        <v>00011010000000000</v>
      </c>
      <c r="W526" s="194"/>
      <c r="X526" s="195"/>
      <c r="Y526" s="152" t="str">
        <f t="shared" si="38"/>
        <v>244</v>
      </c>
      <c r="Z526" s="106">
        <v>72000</v>
      </c>
      <c r="AA526" s="111">
        <v>0</v>
      </c>
      <c r="AB526" s="106">
        <v>72000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64000</v>
      </c>
      <c r="AJ526" s="112">
        <v>0</v>
      </c>
      <c r="AK526" s="128">
        <v>8000</v>
      </c>
      <c r="AL526" s="113">
        <v>0</v>
      </c>
      <c r="AM526" s="161" t="str">
        <f>C526&amp;F526</f>
        <v>00011010000000000244</v>
      </c>
      <c r="AN526" s="103" t="str">
        <f>C526&amp;F526</f>
        <v>00011010000000000244</v>
      </c>
    </row>
    <row r="527" spans="1:40" s="104" customFormat="1" ht="19.5">
      <c r="A527" s="115" t="s">
        <v>472</v>
      </c>
      <c r="B527" s="105" t="s">
        <v>198</v>
      </c>
      <c r="C527" s="190" t="s">
        <v>669</v>
      </c>
      <c r="D527" s="191"/>
      <c r="E527" s="192"/>
      <c r="F527" s="162" t="s">
        <v>473</v>
      </c>
      <c r="G527" s="106">
        <v>2950000</v>
      </c>
      <c r="H527" s="106">
        <v>0</v>
      </c>
      <c r="I527" s="106">
        <v>2950000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2950000</v>
      </c>
      <c r="R527" s="106">
        <v>0</v>
      </c>
      <c r="S527" s="106">
        <v>0</v>
      </c>
      <c r="T527" s="115" t="str">
        <f t="shared" si="35"/>
        <v>Капитальные вложения в объекты государственной (муниципальной) собственности</v>
      </c>
      <c r="U527" s="105" t="str">
        <f t="shared" si="36"/>
        <v>200</v>
      </c>
      <c r="V527" s="190" t="str">
        <f t="shared" si="37"/>
        <v>00011010000000000</v>
      </c>
      <c r="W527" s="191"/>
      <c r="X527" s="192"/>
      <c r="Y527" s="162" t="str">
        <f t="shared" si="38"/>
        <v>400</v>
      </c>
      <c r="Z527" s="106">
        <v>0</v>
      </c>
      <c r="AA527" s="106">
        <v>0</v>
      </c>
      <c r="AB527" s="106">
        <v>0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0</v>
      </c>
      <c r="AK527" s="126">
        <v>0</v>
      </c>
      <c r="AL527" s="107">
        <v>0</v>
      </c>
      <c r="AM527" s="119"/>
      <c r="AN527" s="103" t="s">
        <v>673</v>
      </c>
    </row>
    <row r="528" spans="1:40" s="104" customFormat="1" ht="11.25">
      <c r="A528" s="115" t="s">
        <v>475</v>
      </c>
      <c r="B528" s="105" t="s">
        <v>198</v>
      </c>
      <c r="C528" s="190" t="s">
        <v>669</v>
      </c>
      <c r="D528" s="191"/>
      <c r="E528" s="192"/>
      <c r="F528" s="162" t="s">
        <v>476</v>
      </c>
      <c r="G528" s="106">
        <v>2950000</v>
      </c>
      <c r="H528" s="106">
        <v>0</v>
      </c>
      <c r="I528" s="106">
        <v>2950000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0</v>
      </c>
      <c r="Q528" s="106">
        <v>2950000</v>
      </c>
      <c r="R528" s="106">
        <v>0</v>
      </c>
      <c r="S528" s="106">
        <v>0</v>
      </c>
      <c r="T528" s="115" t="str">
        <f t="shared" si="35"/>
        <v>Бюджетные инвестиции</v>
      </c>
      <c r="U528" s="105" t="str">
        <f t="shared" si="36"/>
        <v>200</v>
      </c>
      <c r="V528" s="190" t="str">
        <f t="shared" si="37"/>
        <v>00011010000000000</v>
      </c>
      <c r="W528" s="191"/>
      <c r="X528" s="192"/>
      <c r="Y528" s="162" t="str">
        <f t="shared" si="38"/>
        <v>410</v>
      </c>
      <c r="Z528" s="106">
        <v>0</v>
      </c>
      <c r="AA528" s="106">
        <v>0</v>
      </c>
      <c r="AB528" s="106">
        <v>0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0</v>
      </c>
      <c r="AJ528" s="106">
        <v>0</v>
      </c>
      <c r="AK528" s="126">
        <v>0</v>
      </c>
      <c r="AL528" s="107">
        <v>0</v>
      </c>
      <c r="AM528" s="119"/>
      <c r="AN528" s="103" t="s">
        <v>674</v>
      </c>
    </row>
    <row r="529" spans="1:40" s="104" customFormat="1" ht="29.25">
      <c r="A529" s="114" t="s">
        <v>478</v>
      </c>
      <c r="B529" s="110" t="s">
        <v>198</v>
      </c>
      <c r="C529" s="193" t="s">
        <v>669</v>
      </c>
      <c r="D529" s="180"/>
      <c r="E529" s="181"/>
      <c r="F529" s="163" t="s">
        <v>479</v>
      </c>
      <c r="G529" s="106">
        <v>2950000</v>
      </c>
      <c r="H529" s="111">
        <v>0</v>
      </c>
      <c r="I529" s="106">
        <v>2950000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0</v>
      </c>
      <c r="Q529" s="112">
        <v>2950000</v>
      </c>
      <c r="R529" s="112">
        <v>0</v>
      </c>
      <c r="S529" s="112">
        <v>0</v>
      </c>
      <c r="T529" s="143" t="str">
        <f t="shared" si="35"/>
        <v>Бюджетные инвестиции на приобретение объектов недвижимого имущества в государственную (муниципальную) собственность</v>
      </c>
      <c r="U529" s="144" t="str">
        <f t="shared" si="36"/>
        <v>200</v>
      </c>
      <c r="V529" s="182" t="str">
        <f t="shared" si="37"/>
        <v>00011010000000000</v>
      </c>
      <c r="W529" s="194"/>
      <c r="X529" s="195"/>
      <c r="Y529" s="152" t="str">
        <f t="shared" si="38"/>
        <v>412</v>
      </c>
      <c r="Z529" s="106">
        <v>0</v>
      </c>
      <c r="AA529" s="111">
        <v>0</v>
      </c>
      <c r="AB529" s="106">
        <v>0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0</v>
      </c>
      <c r="AJ529" s="112">
        <v>0</v>
      </c>
      <c r="AK529" s="128">
        <v>0</v>
      </c>
      <c r="AL529" s="113">
        <v>0</v>
      </c>
      <c r="AM529" s="161" t="str">
        <f>C529&amp;F529</f>
        <v>00011010000000000412</v>
      </c>
      <c r="AN529" s="103" t="str">
        <f>C529&amp;F529</f>
        <v>00011010000000000412</v>
      </c>
    </row>
    <row r="530" spans="1:40" s="104" customFormat="1" ht="19.5">
      <c r="A530" s="115" t="s">
        <v>398</v>
      </c>
      <c r="B530" s="105" t="s">
        <v>198</v>
      </c>
      <c r="C530" s="190" t="s">
        <v>669</v>
      </c>
      <c r="D530" s="191"/>
      <c r="E530" s="192"/>
      <c r="F530" s="162" t="s">
        <v>399</v>
      </c>
      <c r="G530" s="106">
        <v>6293000</v>
      </c>
      <c r="H530" s="106">
        <v>0</v>
      </c>
      <c r="I530" s="106">
        <v>6293000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6293000</v>
      </c>
      <c r="Q530" s="106">
        <v>0</v>
      </c>
      <c r="R530" s="106">
        <v>0</v>
      </c>
      <c r="S530" s="106">
        <v>0</v>
      </c>
      <c r="T530" s="115" t="str">
        <f t="shared" si="35"/>
        <v>Предоставление субсидий бюджетным, автономным учреждениям и иным некоммерческим организациям</v>
      </c>
      <c r="U530" s="105" t="str">
        <f t="shared" si="36"/>
        <v>200</v>
      </c>
      <c r="V530" s="190" t="str">
        <f t="shared" si="37"/>
        <v>00011010000000000</v>
      </c>
      <c r="W530" s="191"/>
      <c r="X530" s="192"/>
      <c r="Y530" s="162" t="str">
        <f t="shared" si="38"/>
        <v>600</v>
      </c>
      <c r="Z530" s="106">
        <v>1188516</v>
      </c>
      <c r="AA530" s="106">
        <v>0</v>
      </c>
      <c r="AB530" s="106">
        <v>1188516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1188516</v>
      </c>
      <c r="AJ530" s="106">
        <v>0</v>
      </c>
      <c r="AK530" s="126">
        <v>0</v>
      </c>
      <c r="AL530" s="107">
        <v>0</v>
      </c>
      <c r="AM530" s="119"/>
      <c r="AN530" s="103" t="s">
        <v>675</v>
      </c>
    </row>
    <row r="531" spans="1:40" s="104" customFormat="1" ht="11.25">
      <c r="A531" s="115" t="s">
        <v>517</v>
      </c>
      <c r="B531" s="105" t="s">
        <v>198</v>
      </c>
      <c r="C531" s="190" t="s">
        <v>669</v>
      </c>
      <c r="D531" s="191"/>
      <c r="E531" s="192"/>
      <c r="F531" s="162" t="s">
        <v>206</v>
      </c>
      <c r="G531" s="106">
        <v>6293000</v>
      </c>
      <c r="H531" s="106">
        <v>0</v>
      </c>
      <c r="I531" s="106">
        <v>6293000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6293000</v>
      </c>
      <c r="Q531" s="106">
        <v>0</v>
      </c>
      <c r="R531" s="106">
        <v>0</v>
      </c>
      <c r="S531" s="106">
        <v>0</v>
      </c>
      <c r="T531" s="115" t="str">
        <f t="shared" si="35"/>
        <v>Субсидии автономным учреждениям</v>
      </c>
      <c r="U531" s="105" t="str">
        <f t="shared" si="36"/>
        <v>200</v>
      </c>
      <c r="V531" s="190" t="str">
        <f t="shared" si="37"/>
        <v>00011010000000000</v>
      </c>
      <c r="W531" s="191"/>
      <c r="X531" s="192"/>
      <c r="Y531" s="162" t="str">
        <f t="shared" si="38"/>
        <v>620</v>
      </c>
      <c r="Z531" s="106">
        <v>1188516</v>
      </c>
      <c r="AA531" s="106">
        <v>0</v>
      </c>
      <c r="AB531" s="106">
        <v>1188516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1188516</v>
      </c>
      <c r="AJ531" s="106">
        <v>0</v>
      </c>
      <c r="AK531" s="126">
        <v>0</v>
      </c>
      <c r="AL531" s="107">
        <v>0</v>
      </c>
      <c r="AM531" s="119"/>
      <c r="AN531" s="103" t="s">
        <v>676</v>
      </c>
    </row>
    <row r="532" spans="1:40" s="104" customFormat="1" ht="39">
      <c r="A532" s="114" t="s">
        <v>544</v>
      </c>
      <c r="B532" s="110" t="s">
        <v>198</v>
      </c>
      <c r="C532" s="193" t="s">
        <v>669</v>
      </c>
      <c r="D532" s="180"/>
      <c r="E532" s="181"/>
      <c r="F532" s="163" t="s">
        <v>545</v>
      </c>
      <c r="G532" s="106">
        <v>5131000</v>
      </c>
      <c r="H532" s="111">
        <v>0</v>
      </c>
      <c r="I532" s="106">
        <v>5131000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5131000</v>
      </c>
      <c r="Q532" s="112">
        <v>0</v>
      </c>
      <c r="R532" s="112">
        <v>0</v>
      </c>
      <c r="S532" s="112">
        <v>0</v>
      </c>
      <c r="T532" s="143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2" s="144" t="str">
        <f t="shared" si="36"/>
        <v>200</v>
      </c>
      <c r="V532" s="182" t="str">
        <f t="shared" si="37"/>
        <v>00011010000000000</v>
      </c>
      <c r="W532" s="194"/>
      <c r="X532" s="195"/>
      <c r="Y532" s="152" t="str">
        <f t="shared" si="38"/>
        <v>621</v>
      </c>
      <c r="Z532" s="106">
        <v>795881</v>
      </c>
      <c r="AA532" s="111">
        <v>0</v>
      </c>
      <c r="AB532" s="106">
        <v>795881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795881</v>
      </c>
      <c r="AJ532" s="112">
        <v>0</v>
      </c>
      <c r="AK532" s="128">
        <v>0</v>
      </c>
      <c r="AL532" s="113">
        <v>0</v>
      </c>
      <c r="AM532" s="161" t="str">
        <f>C532&amp;F532</f>
        <v>00011010000000000621</v>
      </c>
      <c r="AN532" s="103" t="str">
        <f>C532&amp;F532</f>
        <v>00011010000000000621</v>
      </c>
    </row>
    <row r="533" spans="1:40" s="104" customFormat="1" ht="11.25">
      <c r="A533" s="114" t="s">
        <v>519</v>
      </c>
      <c r="B533" s="110" t="s">
        <v>198</v>
      </c>
      <c r="C533" s="193" t="s">
        <v>669</v>
      </c>
      <c r="D533" s="180"/>
      <c r="E533" s="181"/>
      <c r="F533" s="163" t="s">
        <v>520</v>
      </c>
      <c r="G533" s="106">
        <v>1162000</v>
      </c>
      <c r="H533" s="111">
        <v>0</v>
      </c>
      <c r="I533" s="106">
        <v>1162000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1162000</v>
      </c>
      <c r="Q533" s="112">
        <v>0</v>
      </c>
      <c r="R533" s="112">
        <v>0</v>
      </c>
      <c r="S533" s="112">
        <v>0</v>
      </c>
      <c r="T533" s="143" t="str">
        <f t="shared" si="35"/>
        <v>Субсидии автономным учреждениям на иные цели</v>
      </c>
      <c r="U533" s="144" t="str">
        <f t="shared" si="36"/>
        <v>200</v>
      </c>
      <c r="V533" s="182" t="str">
        <f t="shared" si="37"/>
        <v>00011010000000000</v>
      </c>
      <c r="W533" s="194"/>
      <c r="X533" s="195"/>
      <c r="Y533" s="152" t="str">
        <f t="shared" si="38"/>
        <v>622</v>
      </c>
      <c r="Z533" s="106">
        <v>392635</v>
      </c>
      <c r="AA533" s="111">
        <v>0</v>
      </c>
      <c r="AB533" s="106">
        <v>392635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392635</v>
      </c>
      <c r="AJ533" s="112">
        <v>0</v>
      </c>
      <c r="AK533" s="128">
        <v>0</v>
      </c>
      <c r="AL533" s="113">
        <v>0</v>
      </c>
      <c r="AM533" s="161" t="str">
        <f>C533&amp;F533</f>
        <v>00011010000000000622</v>
      </c>
      <c r="AN533" s="103" t="str">
        <f>C533&amp;F533</f>
        <v>00011010000000000622</v>
      </c>
    </row>
    <row r="534" spans="1:40" s="104" customFormat="1" ht="11.25">
      <c r="A534" s="115" t="s">
        <v>349</v>
      </c>
      <c r="B534" s="105" t="s">
        <v>198</v>
      </c>
      <c r="C534" s="190" t="s">
        <v>669</v>
      </c>
      <c r="D534" s="191"/>
      <c r="E534" s="192"/>
      <c r="F534" s="162" t="s">
        <v>350</v>
      </c>
      <c r="G534" s="106">
        <v>25000</v>
      </c>
      <c r="H534" s="106">
        <v>0</v>
      </c>
      <c r="I534" s="106">
        <v>25000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25000</v>
      </c>
      <c r="Q534" s="106">
        <v>0</v>
      </c>
      <c r="R534" s="106">
        <v>0</v>
      </c>
      <c r="S534" s="106">
        <v>0</v>
      </c>
      <c r="T534" s="115" t="str">
        <f t="shared" si="35"/>
        <v>Иные бюджетные ассигнования</v>
      </c>
      <c r="U534" s="105" t="str">
        <f t="shared" si="36"/>
        <v>200</v>
      </c>
      <c r="V534" s="190" t="str">
        <f t="shared" si="37"/>
        <v>00011010000000000</v>
      </c>
      <c r="W534" s="191"/>
      <c r="X534" s="192"/>
      <c r="Y534" s="162" t="str">
        <f t="shared" si="38"/>
        <v>800</v>
      </c>
      <c r="Z534" s="106">
        <v>0</v>
      </c>
      <c r="AA534" s="106">
        <v>0</v>
      </c>
      <c r="AB534" s="106">
        <v>0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0</v>
      </c>
      <c r="AK534" s="126">
        <v>0</v>
      </c>
      <c r="AL534" s="107">
        <v>0</v>
      </c>
      <c r="AM534" s="119"/>
      <c r="AN534" s="103" t="s">
        <v>677</v>
      </c>
    </row>
    <row r="535" spans="1:40" s="104" customFormat="1" ht="11.25">
      <c r="A535" s="115" t="s">
        <v>352</v>
      </c>
      <c r="B535" s="105" t="s">
        <v>198</v>
      </c>
      <c r="C535" s="190" t="s">
        <v>669</v>
      </c>
      <c r="D535" s="191"/>
      <c r="E535" s="192"/>
      <c r="F535" s="162" t="s">
        <v>353</v>
      </c>
      <c r="G535" s="106">
        <v>25000</v>
      </c>
      <c r="H535" s="106">
        <v>0</v>
      </c>
      <c r="I535" s="106">
        <v>25000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25000</v>
      </c>
      <c r="Q535" s="106">
        <v>0</v>
      </c>
      <c r="R535" s="106">
        <v>0</v>
      </c>
      <c r="S535" s="106">
        <v>0</v>
      </c>
      <c r="T535" s="115" t="str">
        <f t="shared" si="35"/>
        <v>Уплата налогов, сборов и иных платежей</v>
      </c>
      <c r="U535" s="105" t="str">
        <f t="shared" si="36"/>
        <v>200</v>
      </c>
      <c r="V535" s="190" t="str">
        <f t="shared" si="37"/>
        <v>00011010000000000</v>
      </c>
      <c r="W535" s="191"/>
      <c r="X535" s="192"/>
      <c r="Y535" s="162" t="str">
        <f t="shared" si="38"/>
        <v>850</v>
      </c>
      <c r="Z535" s="106">
        <v>0</v>
      </c>
      <c r="AA535" s="106">
        <v>0</v>
      </c>
      <c r="AB535" s="106">
        <v>0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0</v>
      </c>
      <c r="AK535" s="126">
        <v>0</v>
      </c>
      <c r="AL535" s="107">
        <v>0</v>
      </c>
      <c r="AM535" s="119"/>
      <c r="AN535" s="103" t="s">
        <v>678</v>
      </c>
    </row>
    <row r="536" spans="1:40" s="104" customFormat="1" ht="11.25">
      <c r="A536" s="114" t="s">
        <v>359</v>
      </c>
      <c r="B536" s="110" t="s">
        <v>198</v>
      </c>
      <c r="C536" s="193" t="s">
        <v>669</v>
      </c>
      <c r="D536" s="180"/>
      <c r="E536" s="181"/>
      <c r="F536" s="163" t="s">
        <v>360</v>
      </c>
      <c r="G536" s="106">
        <v>25000</v>
      </c>
      <c r="H536" s="111">
        <v>0</v>
      </c>
      <c r="I536" s="106">
        <v>25000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25000</v>
      </c>
      <c r="Q536" s="112">
        <v>0</v>
      </c>
      <c r="R536" s="112">
        <v>0</v>
      </c>
      <c r="S536" s="112">
        <v>0</v>
      </c>
      <c r="T536" s="143" t="str">
        <f t="shared" si="35"/>
        <v>Уплата иных платежей</v>
      </c>
      <c r="U536" s="144" t="str">
        <f t="shared" si="36"/>
        <v>200</v>
      </c>
      <c r="V536" s="182" t="str">
        <f t="shared" si="37"/>
        <v>00011010000000000</v>
      </c>
      <c r="W536" s="194"/>
      <c r="X536" s="195"/>
      <c r="Y536" s="152" t="str">
        <f t="shared" si="38"/>
        <v>853</v>
      </c>
      <c r="Z536" s="106">
        <v>0</v>
      </c>
      <c r="AA536" s="111">
        <v>0</v>
      </c>
      <c r="AB536" s="106">
        <v>0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0</v>
      </c>
      <c r="AK536" s="128">
        <v>0</v>
      </c>
      <c r="AL536" s="113">
        <v>0</v>
      </c>
      <c r="AM536" s="161" t="str">
        <f>C536&amp;F536</f>
        <v>00011010000000000853</v>
      </c>
      <c r="AN536" s="103" t="str">
        <f>C536&amp;F536</f>
        <v>00011010000000000853</v>
      </c>
    </row>
    <row r="537" spans="1:40" s="104" customFormat="1" ht="19.5">
      <c r="A537" s="115" t="s">
        <v>679</v>
      </c>
      <c r="B537" s="105" t="s">
        <v>198</v>
      </c>
      <c r="C537" s="190" t="s">
        <v>680</v>
      </c>
      <c r="D537" s="191"/>
      <c r="E537" s="192"/>
      <c r="F537" s="162" t="s">
        <v>305</v>
      </c>
      <c r="G537" s="106">
        <v>21772000</v>
      </c>
      <c r="H537" s="106">
        <v>0</v>
      </c>
      <c r="I537" s="106">
        <v>21772000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20000000</v>
      </c>
      <c r="Q537" s="106">
        <v>1772000</v>
      </c>
      <c r="R537" s="106">
        <v>0</v>
      </c>
      <c r="S537" s="106">
        <v>0</v>
      </c>
      <c r="T537" s="115" t="str">
        <f t="shared" si="35"/>
        <v>ОБСЛУЖИВАНИЕ ГОСУДАРСТВЕННОГО И МУНИЦИПАЛЬНОГО ДОЛГА</v>
      </c>
      <c r="U537" s="105" t="str">
        <f t="shared" si="36"/>
        <v>200</v>
      </c>
      <c r="V537" s="190" t="str">
        <f t="shared" si="37"/>
        <v>00013000000000000</v>
      </c>
      <c r="W537" s="191"/>
      <c r="X537" s="192"/>
      <c r="Y537" s="162" t="str">
        <f t="shared" si="38"/>
        <v>000</v>
      </c>
      <c r="Z537" s="106">
        <v>3924907.11</v>
      </c>
      <c r="AA537" s="106">
        <v>0</v>
      </c>
      <c r="AB537" s="106">
        <v>3924907.11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3511432.34</v>
      </c>
      <c r="AJ537" s="106">
        <v>413474.77</v>
      </c>
      <c r="AK537" s="126">
        <v>0</v>
      </c>
      <c r="AL537" s="107">
        <v>0</v>
      </c>
      <c r="AM537" s="119"/>
      <c r="AN537" s="103" t="s">
        <v>681</v>
      </c>
    </row>
    <row r="538" spans="1:40" s="104" customFormat="1" ht="19.5">
      <c r="A538" s="115" t="s">
        <v>682</v>
      </c>
      <c r="B538" s="105" t="s">
        <v>198</v>
      </c>
      <c r="C538" s="190" t="s">
        <v>683</v>
      </c>
      <c r="D538" s="191"/>
      <c r="E538" s="192"/>
      <c r="F538" s="162" t="s">
        <v>305</v>
      </c>
      <c r="G538" s="106">
        <v>21772000</v>
      </c>
      <c r="H538" s="106">
        <v>0</v>
      </c>
      <c r="I538" s="106">
        <v>21772000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20000000</v>
      </c>
      <c r="Q538" s="106">
        <v>1772000</v>
      </c>
      <c r="R538" s="106">
        <v>0</v>
      </c>
      <c r="S538" s="106">
        <v>0</v>
      </c>
      <c r="T538" s="115" t="str">
        <f t="shared" si="35"/>
        <v>Обслуживание государственного внутреннего и муниципального долга</v>
      </c>
      <c r="U538" s="105" t="str">
        <f t="shared" si="36"/>
        <v>200</v>
      </c>
      <c r="V538" s="190" t="str">
        <f t="shared" si="37"/>
        <v>00013010000000000</v>
      </c>
      <c r="W538" s="191"/>
      <c r="X538" s="192"/>
      <c r="Y538" s="162" t="str">
        <f t="shared" si="38"/>
        <v>000</v>
      </c>
      <c r="Z538" s="106">
        <v>3924907.11</v>
      </c>
      <c r="AA538" s="106">
        <v>0</v>
      </c>
      <c r="AB538" s="106">
        <v>3924907.11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3511432.34</v>
      </c>
      <c r="AJ538" s="106">
        <v>413474.77</v>
      </c>
      <c r="AK538" s="126">
        <v>0</v>
      </c>
      <c r="AL538" s="107">
        <v>0</v>
      </c>
      <c r="AM538" s="119"/>
      <c r="AN538" s="103" t="s">
        <v>684</v>
      </c>
    </row>
    <row r="539" spans="1:40" s="104" customFormat="1" ht="19.5">
      <c r="A539" s="115" t="s">
        <v>685</v>
      </c>
      <c r="B539" s="105" t="s">
        <v>198</v>
      </c>
      <c r="C539" s="190" t="s">
        <v>683</v>
      </c>
      <c r="D539" s="191"/>
      <c r="E539" s="192"/>
      <c r="F539" s="162" t="s">
        <v>208</v>
      </c>
      <c r="G539" s="106">
        <v>21772000</v>
      </c>
      <c r="H539" s="106">
        <v>0</v>
      </c>
      <c r="I539" s="106">
        <v>21772000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20000000</v>
      </c>
      <c r="Q539" s="106">
        <v>1772000</v>
      </c>
      <c r="R539" s="106">
        <v>0</v>
      </c>
      <c r="S539" s="106">
        <v>0</v>
      </c>
      <c r="T539" s="115" t="str">
        <f t="shared" si="35"/>
        <v>Обслуживание государственного (муниципального) долга</v>
      </c>
      <c r="U539" s="105" t="str">
        <f t="shared" si="36"/>
        <v>200</v>
      </c>
      <c r="V539" s="190" t="str">
        <f t="shared" si="37"/>
        <v>00013010000000000</v>
      </c>
      <c r="W539" s="191"/>
      <c r="X539" s="192"/>
      <c r="Y539" s="162" t="str">
        <f t="shared" si="38"/>
        <v>700</v>
      </c>
      <c r="Z539" s="106">
        <v>3924907.11</v>
      </c>
      <c r="AA539" s="106">
        <v>0</v>
      </c>
      <c r="AB539" s="106">
        <v>3924907.11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3511432.34</v>
      </c>
      <c r="AJ539" s="106">
        <v>413474.77</v>
      </c>
      <c r="AK539" s="126">
        <v>0</v>
      </c>
      <c r="AL539" s="107">
        <v>0</v>
      </c>
      <c r="AM539" s="119"/>
      <c r="AN539" s="103" t="s">
        <v>686</v>
      </c>
    </row>
    <row r="540" spans="1:40" s="104" customFormat="1" ht="11.25">
      <c r="A540" s="114" t="s">
        <v>687</v>
      </c>
      <c r="B540" s="110" t="s">
        <v>198</v>
      </c>
      <c r="C540" s="193" t="s">
        <v>683</v>
      </c>
      <c r="D540" s="180"/>
      <c r="E540" s="181"/>
      <c r="F540" s="163" t="s">
        <v>688</v>
      </c>
      <c r="G540" s="106">
        <v>21772000</v>
      </c>
      <c r="H540" s="111">
        <v>0</v>
      </c>
      <c r="I540" s="106">
        <v>21772000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20000000</v>
      </c>
      <c r="Q540" s="112">
        <v>1772000</v>
      </c>
      <c r="R540" s="112">
        <v>0</v>
      </c>
      <c r="S540" s="112">
        <v>0</v>
      </c>
      <c r="T540" s="143" t="str">
        <f t="shared" si="35"/>
        <v>Обслуживание муниципального долга</v>
      </c>
      <c r="U540" s="144" t="str">
        <f t="shared" si="36"/>
        <v>200</v>
      </c>
      <c r="V540" s="182" t="str">
        <f t="shared" si="37"/>
        <v>00013010000000000</v>
      </c>
      <c r="W540" s="194"/>
      <c r="X540" s="195"/>
      <c r="Y540" s="152" t="str">
        <f t="shared" si="38"/>
        <v>730</v>
      </c>
      <c r="Z540" s="106">
        <v>3924907.11</v>
      </c>
      <c r="AA540" s="111">
        <v>0</v>
      </c>
      <c r="AB540" s="106">
        <v>3924907.11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3511432.34</v>
      </c>
      <c r="AJ540" s="112">
        <v>413474.77</v>
      </c>
      <c r="AK540" s="128">
        <v>0</v>
      </c>
      <c r="AL540" s="113">
        <v>0</v>
      </c>
      <c r="AM540" s="161" t="str">
        <f>C540&amp;F540</f>
        <v>00013010000000000730</v>
      </c>
      <c r="AN540" s="103" t="str">
        <f>C540&amp;F540</f>
        <v>00013010000000000730</v>
      </c>
    </row>
    <row r="541" spans="1:40" s="104" customFormat="1" ht="29.25">
      <c r="A541" s="115" t="s">
        <v>689</v>
      </c>
      <c r="B541" s="105" t="s">
        <v>198</v>
      </c>
      <c r="C541" s="190" t="s">
        <v>690</v>
      </c>
      <c r="D541" s="191"/>
      <c r="E541" s="192"/>
      <c r="F541" s="162" t="s">
        <v>305</v>
      </c>
      <c r="G541" s="106">
        <v>0</v>
      </c>
      <c r="H541" s="106">
        <v>0</v>
      </c>
      <c r="I541" s="106">
        <v>0</v>
      </c>
      <c r="J541" s="106">
        <v>41536900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41536900</v>
      </c>
      <c r="Q541" s="106">
        <v>0</v>
      </c>
      <c r="R541" s="106">
        <v>0</v>
      </c>
      <c r="S541" s="106">
        <v>0</v>
      </c>
      <c r="T541" s="115" t="str">
        <f t="shared" si="35"/>
        <v>МЕЖБЮДЖЕТНЫЕ ТРАНСФЕРТЫ ОБЩЕГО ХАРАКТЕРА БЮДЖЕТАМ БЮДЖЕТНОЙ СИСТЕМЫ РОССИЙСКОЙ ФЕДЕРАЦИИ</v>
      </c>
      <c r="U541" s="105" t="str">
        <f t="shared" si="36"/>
        <v>200</v>
      </c>
      <c r="V541" s="190" t="str">
        <f t="shared" si="37"/>
        <v>00014000000000000</v>
      </c>
      <c r="W541" s="191"/>
      <c r="X541" s="192"/>
      <c r="Y541" s="162" t="str">
        <f t="shared" si="38"/>
        <v>000</v>
      </c>
      <c r="Z541" s="106">
        <v>0</v>
      </c>
      <c r="AA541" s="106">
        <v>0</v>
      </c>
      <c r="AB541" s="106">
        <v>0</v>
      </c>
      <c r="AC541" s="106">
        <v>5540000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5540000</v>
      </c>
      <c r="AJ541" s="106">
        <v>0</v>
      </c>
      <c r="AK541" s="126">
        <v>0</v>
      </c>
      <c r="AL541" s="107">
        <v>0</v>
      </c>
      <c r="AM541" s="119"/>
      <c r="AN541" s="103" t="s">
        <v>691</v>
      </c>
    </row>
    <row r="542" spans="1:40" s="104" customFormat="1" ht="29.25">
      <c r="A542" s="115" t="s">
        <v>692</v>
      </c>
      <c r="B542" s="105" t="s">
        <v>198</v>
      </c>
      <c r="C542" s="190" t="s">
        <v>693</v>
      </c>
      <c r="D542" s="191"/>
      <c r="E542" s="192"/>
      <c r="F542" s="162" t="s">
        <v>305</v>
      </c>
      <c r="G542" s="106">
        <v>0</v>
      </c>
      <c r="H542" s="106">
        <v>0</v>
      </c>
      <c r="I542" s="106">
        <v>0</v>
      </c>
      <c r="J542" s="106">
        <v>41536900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41536900</v>
      </c>
      <c r="Q542" s="106">
        <v>0</v>
      </c>
      <c r="R542" s="106">
        <v>0</v>
      </c>
      <c r="S542" s="106">
        <v>0</v>
      </c>
      <c r="T542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42" s="105" t="str">
        <f t="shared" si="36"/>
        <v>200</v>
      </c>
      <c r="V542" s="190" t="str">
        <f t="shared" si="37"/>
        <v>00014010000000000</v>
      </c>
      <c r="W542" s="191"/>
      <c r="X542" s="192"/>
      <c r="Y542" s="162" t="str">
        <f t="shared" si="38"/>
        <v>000</v>
      </c>
      <c r="Z542" s="106">
        <v>0</v>
      </c>
      <c r="AA542" s="106">
        <v>0</v>
      </c>
      <c r="AB542" s="106">
        <v>0</v>
      </c>
      <c r="AC542" s="106">
        <v>5540000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5540000</v>
      </c>
      <c r="AJ542" s="106">
        <v>0</v>
      </c>
      <c r="AK542" s="126">
        <v>0</v>
      </c>
      <c r="AL542" s="107">
        <v>0</v>
      </c>
      <c r="AM542" s="119"/>
      <c r="AN542" s="103" t="s">
        <v>694</v>
      </c>
    </row>
    <row r="543" spans="1:40" s="104" customFormat="1" ht="11.25">
      <c r="A543" s="115" t="s">
        <v>343</v>
      </c>
      <c r="B543" s="105" t="s">
        <v>198</v>
      </c>
      <c r="C543" s="190" t="s">
        <v>693</v>
      </c>
      <c r="D543" s="191"/>
      <c r="E543" s="192"/>
      <c r="F543" s="162" t="s">
        <v>203</v>
      </c>
      <c r="G543" s="106">
        <v>0</v>
      </c>
      <c r="H543" s="106">
        <v>0</v>
      </c>
      <c r="I543" s="106">
        <v>0</v>
      </c>
      <c r="J543" s="106">
        <v>41536900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41536900</v>
      </c>
      <c r="Q543" s="106">
        <v>0</v>
      </c>
      <c r="R543" s="106">
        <v>0</v>
      </c>
      <c r="S543" s="106">
        <v>0</v>
      </c>
      <c r="T543" s="115" t="str">
        <f t="shared" si="35"/>
        <v>Межбюджетные трансферты</v>
      </c>
      <c r="U543" s="105" t="str">
        <f t="shared" si="36"/>
        <v>200</v>
      </c>
      <c r="V543" s="190" t="str">
        <f t="shared" si="37"/>
        <v>00014010000000000</v>
      </c>
      <c r="W543" s="191"/>
      <c r="X543" s="192"/>
      <c r="Y543" s="162" t="str">
        <f t="shared" si="38"/>
        <v>500</v>
      </c>
      <c r="Z543" s="106">
        <v>0</v>
      </c>
      <c r="AA543" s="106">
        <v>0</v>
      </c>
      <c r="AB543" s="106">
        <v>0</v>
      </c>
      <c r="AC543" s="106">
        <v>5540000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5540000</v>
      </c>
      <c r="AJ543" s="106">
        <v>0</v>
      </c>
      <c r="AK543" s="126">
        <v>0</v>
      </c>
      <c r="AL543" s="107">
        <v>0</v>
      </c>
      <c r="AM543" s="119"/>
      <c r="AN543" s="103" t="s">
        <v>695</v>
      </c>
    </row>
    <row r="544" spans="1:40" s="104" customFormat="1" ht="11.25">
      <c r="A544" s="115" t="s">
        <v>696</v>
      </c>
      <c r="B544" s="105" t="s">
        <v>198</v>
      </c>
      <c r="C544" s="190" t="s">
        <v>693</v>
      </c>
      <c r="D544" s="191"/>
      <c r="E544" s="192"/>
      <c r="F544" s="162" t="s">
        <v>697</v>
      </c>
      <c r="G544" s="106">
        <v>0</v>
      </c>
      <c r="H544" s="106">
        <v>0</v>
      </c>
      <c r="I544" s="106">
        <v>0</v>
      </c>
      <c r="J544" s="106">
        <v>41536900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41536900</v>
      </c>
      <c r="Q544" s="106">
        <v>0</v>
      </c>
      <c r="R544" s="106">
        <v>0</v>
      </c>
      <c r="S544" s="106">
        <v>0</v>
      </c>
      <c r="T544" s="115" t="str">
        <f t="shared" si="35"/>
        <v>Дотации</v>
      </c>
      <c r="U544" s="105" t="str">
        <f t="shared" si="36"/>
        <v>200</v>
      </c>
      <c r="V544" s="190" t="str">
        <f t="shared" si="37"/>
        <v>00014010000000000</v>
      </c>
      <c r="W544" s="191"/>
      <c r="X544" s="192"/>
      <c r="Y544" s="162" t="str">
        <f t="shared" si="38"/>
        <v>510</v>
      </c>
      <c r="Z544" s="106">
        <v>0</v>
      </c>
      <c r="AA544" s="106">
        <v>0</v>
      </c>
      <c r="AB544" s="106">
        <v>0</v>
      </c>
      <c r="AC544" s="106">
        <v>5540000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5540000</v>
      </c>
      <c r="AJ544" s="106">
        <v>0</v>
      </c>
      <c r="AK544" s="126">
        <v>0</v>
      </c>
      <c r="AL544" s="107">
        <v>0</v>
      </c>
      <c r="AM544" s="119"/>
      <c r="AN544" s="103" t="s">
        <v>698</v>
      </c>
    </row>
    <row r="545" spans="1:40" s="104" customFormat="1" ht="19.5">
      <c r="A545" s="114" t="s">
        <v>699</v>
      </c>
      <c r="B545" s="110" t="s">
        <v>198</v>
      </c>
      <c r="C545" s="193" t="s">
        <v>693</v>
      </c>
      <c r="D545" s="180"/>
      <c r="E545" s="181"/>
      <c r="F545" s="163" t="s">
        <v>700</v>
      </c>
      <c r="G545" s="106">
        <v>0</v>
      </c>
      <c r="H545" s="111">
        <v>0</v>
      </c>
      <c r="I545" s="106">
        <v>0</v>
      </c>
      <c r="J545" s="111">
        <v>41536900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41536900</v>
      </c>
      <c r="Q545" s="112">
        <v>0</v>
      </c>
      <c r="R545" s="112">
        <v>0</v>
      </c>
      <c r="S545" s="112">
        <v>0</v>
      </c>
      <c r="T545" s="143" t="str">
        <f t="shared" si="35"/>
        <v>Дотации на выравнивание бюджетной обеспеченности</v>
      </c>
      <c r="U545" s="144" t="str">
        <f t="shared" si="36"/>
        <v>200</v>
      </c>
      <c r="V545" s="182" t="str">
        <f t="shared" si="37"/>
        <v>00014010000000000</v>
      </c>
      <c r="W545" s="194"/>
      <c r="X545" s="195"/>
      <c r="Y545" s="152" t="str">
        <f t="shared" si="38"/>
        <v>511</v>
      </c>
      <c r="Z545" s="106">
        <v>0</v>
      </c>
      <c r="AA545" s="111">
        <v>0</v>
      </c>
      <c r="AB545" s="106">
        <v>0</v>
      </c>
      <c r="AC545" s="111">
        <v>5540000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5540000</v>
      </c>
      <c r="AJ545" s="112">
        <v>0</v>
      </c>
      <c r="AK545" s="128">
        <v>0</v>
      </c>
      <c r="AL545" s="113">
        <v>0</v>
      </c>
      <c r="AM545" s="161" t="str">
        <f>C545&amp;F545</f>
        <v>00014010000000000511</v>
      </c>
      <c r="AN545" s="103" t="str">
        <f>C545&amp;F545</f>
        <v>00014010000000000511</v>
      </c>
    </row>
    <row r="546" spans="1:41" s="60" customFormat="1" ht="24" customHeight="1" thickBot="1">
      <c r="A546" s="63" t="s">
        <v>199</v>
      </c>
      <c r="B546" s="90">
        <v>450</v>
      </c>
      <c r="C546" s="254" t="s">
        <v>249</v>
      </c>
      <c r="D546" s="255"/>
      <c r="E546" s="255"/>
      <c r="F546" s="256"/>
      <c r="G546" s="91">
        <v>-50121399.91</v>
      </c>
      <c r="H546" s="91">
        <v>0</v>
      </c>
      <c r="I546" s="91">
        <v>-50121399.91</v>
      </c>
      <c r="J546" s="91">
        <v>0</v>
      </c>
      <c r="K546" s="91">
        <v>0</v>
      </c>
      <c r="L546" s="91">
        <v>0</v>
      </c>
      <c r="M546" s="91">
        <v>0</v>
      </c>
      <c r="N546" s="91">
        <v>0</v>
      </c>
      <c r="O546" s="91">
        <v>0</v>
      </c>
      <c r="P546" s="91">
        <v>-31059793</v>
      </c>
      <c r="Q546" s="91">
        <v>-15953726.91</v>
      </c>
      <c r="R546" s="91">
        <v>-3107880</v>
      </c>
      <c r="S546" s="91">
        <v>0</v>
      </c>
      <c r="T546" s="63" t="s">
        <v>199</v>
      </c>
      <c r="U546" s="90">
        <v>450</v>
      </c>
      <c r="V546" s="254" t="s">
        <v>196</v>
      </c>
      <c r="W546" s="255"/>
      <c r="X546" s="255"/>
      <c r="Y546" s="256"/>
      <c r="Z546" s="134">
        <v>40846853.94</v>
      </c>
      <c r="AA546" s="91">
        <v>0</v>
      </c>
      <c r="AB546" s="91">
        <v>40846853.94</v>
      </c>
      <c r="AC546" s="91">
        <v>0</v>
      </c>
      <c r="AD546" s="91">
        <v>0</v>
      </c>
      <c r="AE546" s="91">
        <v>0</v>
      </c>
      <c r="AF546" s="91">
        <v>0</v>
      </c>
      <c r="AG546" s="91">
        <v>0</v>
      </c>
      <c r="AH546" s="91">
        <v>0</v>
      </c>
      <c r="AI546" s="91">
        <v>40614742.29</v>
      </c>
      <c r="AJ546" s="91">
        <v>2105854.78</v>
      </c>
      <c r="AK546" s="129">
        <v>-1873743.13</v>
      </c>
      <c r="AL546" s="92">
        <v>0</v>
      </c>
      <c r="AM546" s="64"/>
      <c r="AN546" s="64"/>
      <c r="AO546" s="64"/>
    </row>
    <row r="547" spans="1:41" ht="15">
      <c r="A547" s="38"/>
      <c r="B547" s="39"/>
      <c r="C547" s="40"/>
      <c r="D547" s="40"/>
      <c r="E547" s="40"/>
      <c r="F547" s="41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38"/>
      <c r="U547" s="39"/>
      <c r="V547" s="40"/>
      <c r="W547" s="40"/>
      <c r="X547" s="40"/>
      <c r="Y547" s="41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53"/>
      <c r="AN547" s="53"/>
      <c r="AO547" s="9"/>
    </row>
    <row r="548" spans="1:41" ht="15">
      <c r="A548" s="141" t="s">
        <v>231</v>
      </c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43"/>
      <c r="M548" s="43"/>
      <c r="N548" s="43"/>
      <c r="O548" s="43"/>
      <c r="P548" s="43"/>
      <c r="Q548" s="43"/>
      <c r="R548" s="43"/>
      <c r="S548" s="150" t="s">
        <v>242</v>
      </c>
      <c r="T548" s="43"/>
      <c r="U548" s="43"/>
      <c r="V548" s="141"/>
      <c r="W548" s="141"/>
      <c r="X548" s="141"/>
      <c r="Y548" s="141"/>
      <c r="Z548" s="43"/>
      <c r="AA548" s="43"/>
      <c r="AB548" s="43"/>
      <c r="AC548" s="43"/>
      <c r="AD548" s="43"/>
      <c r="AE548" s="20"/>
      <c r="AF548" s="20"/>
      <c r="AG548" s="20"/>
      <c r="AH548" s="20"/>
      <c r="AI548" s="20"/>
      <c r="AJ548" s="149"/>
      <c r="AK548" s="149"/>
      <c r="AL548" s="150" t="s">
        <v>243</v>
      </c>
      <c r="AM548" s="53"/>
      <c r="AN548" s="53"/>
      <c r="AO548" s="9"/>
    </row>
    <row r="549" spans="1:41" ht="6.75" customHeight="1">
      <c r="A549" s="44"/>
      <c r="B549" s="26"/>
      <c r="C549" s="26"/>
      <c r="D549" s="26"/>
      <c r="E549" s="26"/>
      <c r="F549" s="28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44"/>
      <c r="U549" s="26"/>
      <c r="V549" s="26"/>
      <c r="W549" s="26"/>
      <c r="X549" s="26"/>
      <c r="Y549" s="28"/>
      <c r="Z549" s="29"/>
      <c r="AA549" s="29"/>
      <c r="AB549" s="29"/>
      <c r="AC549" s="29"/>
      <c r="AD549" s="29"/>
      <c r="AE549" s="45"/>
      <c r="AF549" s="45"/>
      <c r="AG549" s="45"/>
      <c r="AH549" s="45"/>
      <c r="AI549" s="45"/>
      <c r="AJ549" s="45"/>
      <c r="AK549" s="45"/>
      <c r="AL549" s="45"/>
      <c r="AM549" s="136"/>
      <c r="AN549" s="136"/>
      <c r="AO549" s="9"/>
    </row>
    <row r="550" spans="1:40" ht="15" customHeight="1">
      <c r="A550" s="240" t="s">
        <v>186</v>
      </c>
      <c r="B550" s="243" t="s">
        <v>187</v>
      </c>
      <c r="C550" s="246" t="s">
        <v>201</v>
      </c>
      <c r="D550" s="247"/>
      <c r="E550" s="247"/>
      <c r="F550" s="240"/>
      <c r="G550" s="238" t="s">
        <v>189</v>
      </c>
      <c r="H550" s="239"/>
      <c r="I550" s="239"/>
      <c r="J550" s="239"/>
      <c r="K550" s="239"/>
      <c r="L550" s="239"/>
      <c r="M550" s="239"/>
      <c r="N550" s="239"/>
      <c r="O550" s="239"/>
      <c r="P550" s="239"/>
      <c r="Q550" s="239"/>
      <c r="R550" s="239"/>
      <c r="S550" s="239"/>
      <c r="T550" s="262" t="s">
        <v>186</v>
      </c>
      <c r="U550" s="243" t="s">
        <v>187</v>
      </c>
      <c r="V550" s="246" t="s">
        <v>201</v>
      </c>
      <c r="W550" s="247"/>
      <c r="X550" s="247"/>
      <c r="Y550" s="240"/>
      <c r="Z550" s="267" t="s">
        <v>190</v>
      </c>
      <c r="AA550" s="268"/>
      <c r="AB550" s="268"/>
      <c r="AC550" s="268"/>
      <c r="AD550" s="268"/>
      <c r="AE550" s="268"/>
      <c r="AF550" s="268"/>
      <c r="AG550" s="268"/>
      <c r="AH550" s="268"/>
      <c r="AI550" s="268"/>
      <c r="AJ550" s="268"/>
      <c r="AK550" s="268"/>
      <c r="AL550" s="268"/>
      <c r="AM550" s="52"/>
      <c r="AN550" s="52"/>
    </row>
    <row r="551" spans="1:40" ht="15" customHeight="1">
      <c r="A551" s="241"/>
      <c r="B551" s="244"/>
      <c r="C551" s="248"/>
      <c r="D551" s="249"/>
      <c r="E551" s="249"/>
      <c r="F551" s="241"/>
      <c r="G551" s="222" t="s">
        <v>215</v>
      </c>
      <c r="H551" s="222" t="s">
        <v>216</v>
      </c>
      <c r="I551" s="222" t="s">
        <v>213</v>
      </c>
      <c r="J551" s="222" t="s">
        <v>217</v>
      </c>
      <c r="K551" s="222" t="s">
        <v>191</v>
      </c>
      <c r="L551" s="233" t="s">
        <v>227</v>
      </c>
      <c r="M551" s="233" t="s">
        <v>192</v>
      </c>
      <c r="N551" s="233" t="s">
        <v>237</v>
      </c>
      <c r="O551" s="233" t="s">
        <v>238</v>
      </c>
      <c r="P551" s="233" t="s">
        <v>193</v>
      </c>
      <c r="Q551" s="233" t="s">
        <v>239</v>
      </c>
      <c r="R551" s="233" t="s">
        <v>240</v>
      </c>
      <c r="S551" s="260" t="s">
        <v>194</v>
      </c>
      <c r="T551" s="263"/>
      <c r="U551" s="244"/>
      <c r="V551" s="248"/>
      <c r="W551" s="249"/>
      <c r="X551" s="249"/>
      <c r="Y551" s="241"/>
      <c r="Z551" s="222" t="s">
        <v>215</v>
      </c>
      <c r="AA551" s="222" t="s">
        <v>216</v>
      </c>
      <c r="AB551" s="222" t="s">
        <v>213</v>
      </c>
      <c r="AC551" s="222" t="s">
        <v>217</v>
      </c>
      <c r="AD551" s="222" t="s">
        <v>191</v>
      </c>
      <c r="AE551" s="233" t="s">
        <v>227</v>
      </c>
      <c r="AF551" s="233" t="s">
        <v>192</v>
      </c>
      <c r="AG551" s="233" t="s">
        <v>237</v>
      </c>
      <c r="AH551" s="233" t="s">
        <v>238</v>
      </c>
      <c r="AI551" s="233" t="s">
        <v>193</v>
      </c>
      <c r="AJ551" s="233" t="s">
        <v>239</v>
      </c>
      <c r="AK551" s="233" t="s">
        <v>240</v>
      </c>
      <c r="AL551" s="260" t="s">
        <v>194</v>
      </c>
      <c r="AM551" s="52"/>
      <c r="AN551" s="52"/>
    </row>
    <row r="552" spans="1:40" ht="123" customHeight="1">
      <c r="A552" s="242"/>
      <c r="B552" s="245"/>
      <c r="C552" s="250"/>
      <c r="D552" s="251"/>
      <c r="E552" s="251"/>
      <c r="F552" s="242"/>
      <c r="G552" s="223"/>
      <c r="H552" s="223"/>
      <c r="I552" s="223"/>
      <c r="J552" s="223"/>
      <c r="K552" s="223"/>
      <c r="L552" s="234"/>
      <c r="M552" s="234"/>
      <c r="N552" s="234"/>
      <c r="O552" s="234"/>
      <c r="P552" s="234"/>
      <c r="Q552" s="234"/>
      <c r="R552" s="234"/>
      <c r="S552" s="261"/>
      <c r="T552" s="264"/>
      <c r="U552" s="245"/>
      <c r="V552" s="250"/>
      <c r="W552" s="251"/>
      <c r="X552" s="251"/>
      <c r="Y552" s="242"/>
      <c r="Z552" s="223"/>
      <c r="AA552" s="223"/>
      <c r="AB552" s="223"/>
      <c r="AC552" s="223"/>
      <c r="AD552" s="223"/>
      <c r="AE552" s="234"/>
      <c r="AF552" s="234"/>
      <c r="AG552" s="234"/>
      <c r="AH552" s="234"/>
      <c r="AI552" s="234"/>
      <c r="AJ552" s="234"/>
      <c r="AK552" s="234"/>
      <c r="AL552" s="261"/>
      <c r="AM552" s="52"/>
      <c r="AN552" s="52"/>
    </row>
    <row r="553" spans="1:40" s="60" customFormat="1" ht="15.75" thickBot="1">
      <c r="A553" s="46">
        <v>1</v>
      </c>
      <c r="B553" s="47">
        <v>2</v>
      </c>
      <c r="C553" s="204">
        <v>3</v>
      </c>
      <c r="D553" s="205"/>
      <c r="E553" s="205"/>
      <c r="F553" s="206"/>
      <c r="G553" s="47">
        <v>4</v>
      </c>
      <c r="H553" s="47">
        <v>5</v>
      </c>
      <c r="I553" s="47">
        <v>6</v>
      </c>
      <c r="J553" s="47">
        <v>7</v>
      </c>
      <c r="K553" s="47">
        <v>8</v>
      </c>
      <c r="L553" s="47">
        <v>9</v>
      </c>
      <c r="M553" s="47">
        <v>10</v>
      </c>
      <c r="N553" s="47">
        <v>11</v>
      </c>
      <c r="O553" s="47">
        <v>12</v>
      </c>
      <c r="P553" s="47">
        <v>13</v>
      </c>
      <c r="Q553" s="47">
        <v>14</v>
      </c>
      <c r="R553" s="47">
        <v>15</v>
      </c>
      <c r="S553" s="47">
        <v>16</v>
      </c>
      <c r="T553" s="46">
        <v>1</v>
      </c>
      <c r="U553" s="47">
        <v>2</v>
      </c>
      <c r="V553" s="204">
        <v>3</v>
      </c>
      <c r="W553" s="205"/>
      <c r="X553" s="205"/>
      <c r="Y553" s="206"/>
      <c r="Z553" s="47">
        <v>17</v>
      </c>
      <c r="AA553" s="47">
        <v>18</v>
      </c>
      <c r="AB553" s="47">
        <v>19</v>
      </c>
      <c r="AC553" s="47">
        <v>20</v>
      </c>
      <c r="AD553" s="47">
        <v>21</v>
      </c>
      <c r="AE553" s="47">
        <v>22</v>
      </c>
      <c r="AF553" s="47">
        <v>23</v>
      </c>
      <c r="AG553" s="47">
        <v>24</v>
      </c>
      <c r="AH553" s="47">
        <v>25</v>
      </c>
      <c r="AI553" s="47">
        <v>26</v>
      </c>
      <c r="AJ553" s="47">
        <v>27</v>
      </c>
      <c r="AK553" s="47">
        <v>28</v>
      </c>
      <c r="AL553" s="48">
        <v>29</v>
      </c>
      <c r="AM553" s="52"/>
      <c r="AN553" s="52"/>
    </row>
    <row r="554" spans="1:40" s="60" customFormat="1" ht="23.25">
      <c r="A554" s="61" t="s">
        <v>202</v>
      </c>
      <c r="B554" s="57" t="s">
        <v>203</v>
      </c>
      <c r="C554" s="207" t="s">
        <v>249</v>
      </c>
      <c r="D554" s="208"/>
      <c r="E554" s="208"/>
      <c r="F554" s="209"/>
      <c r="G554" s="62">
        <v>50121399.91</v>
      </c>
      <c r="H554" s="62">
        <v>0</v>
      </c>
      <c r="I554" s="62">
        <v>50121399.91</v>
      </c>
      <c r="J554" s="62">
        <v>0</v>
      </c>
      <c r="K554" s="62">
        <v>0</v>
      </c>
      <c r="L554" s="62">
        <v>0</v>
      </c>
      <c r="M554" s="62">
        <v>0</v>
      </c>
      <c r="N554" s="62">
        <v>0</v>
      </c>
      <c r="O554" s="62">
        <v>0</v>
      </c>
      <c r="P554" s="62">
        <v>31059793</v>
      </c>
      <c r="Q554" s="62">
        <v>15953726.91</v>
      </c>
      <c r="R554" s="62">
        <v>3107880</v>
      </c>
      <c r="S554" s="62">
        <v>0</v>
      </c>
      <c r="T554" s="61" t="s">
        <v>202</v>
      </c>
      <c r="U554" s="57" t="s">
        <v>203</v>
      </c>
      <c r="V554" s="207" t="s">
        <v>196</v>
      </c>
      <c r="W554" s="208"/>
      <c r="X554" s="208"/>
      <c r="Y554" s="209"/>
      <c r="Z554" s="133">
        <v>-40846853.94</v>
      </c>
      <c r="AA554" s="62">
        <v>0</v>
      </c>
      <c r="AB554" s="62">
        <v>-40846853.94</v>
      </c>
      <c r="AC554" s="62">
        <v>0</v>
      </c>
      <c r="AD554" s="62">
        <v>0</v>
      </c>
      <c r="AE554" s="62">
        <v>0</v>
      </c>
      <c r="AF554" s="62">
        <v>0</v>
      </c>
      <c r="AG554" s="62">
        <v>0</v>
      </c>
      <c r="AH554" s="62">
        <v>0</v>
      </c>
      <c r="AI554" s="62">
        <v>-40614742.29</v>
      </c>
      <c r="AJ554" s="62">
        <v>-2105854.78</v>
      </c>
      <c r="AK554" s="62">
        <v>1873743.13</v>
      </c>
      <c r="AL554" s="59">
        <v>0</v>
      </c>
      <c r="AM554" s="52"/>
      <c r="AN554" s="123"/>
    </row>
    <row r="555" spans="1:38" s="60" customFormat="1" ht="11.25">
      <c r="A555" s="65" t="s">
        <v>204</v>
      </c>
      <c r="B555" s="66"/>
      <c r="C555" s="210" t="s">
        <v>249</v>
      </c>
      <c r="D555" s="211"/>
      <c r="E555" s="211"/>
      <c r="F555" s="212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5" t="s">
        <v>204</v>
      </c>
      <c r="U555" s="66"/>
      <c r="V555" s="210" t="s">
        <v>196</v>
      </c>
      <c r="W555" s="211"/>
      <c r="X555" s="211"/>
      <c r="Y555" s="212"/>
      <c r="Z555" s="68"/>
      <c r="AA555" s="67"/>
      <c r="AB555" s="67"/>
      <c r="AC555" s="67"/>
      <c r="AD555" s="67"/>
      <c r="AE555" s="68"/>
      <c r="AF555" s="69"/>
      <c r="AG555" s="69"/>
      <c r="AH555" s="69"/>
      <c r="AI555" s="69"/>
      <c r="AJ555" s="69"/>
      <c r="AK555" s="69"/>
      <c r="AL555" s="70"/>
    </row>
    <row r="556" spans="1:38" s="60" customFormat="1" ht="22.5">
      <c r="A556" s="160" t="s">
        <v>234</v>
      </c>
      <c r="B556" s="72" t="s">
        <v>205</v>
      </c>
      <c r="C556" s="213"/>
      <c r="D556" s="214"/>
      <c r="E556" s="214"/>
      <c r="F556" s="215"/>
      <c r="G556" s="73">
        <v>41070300</v>
      </c>
      <c r="H556" s="73">
        <v>0</v>
      </c>
      <c r="I556" s="73">
        <v>41070300</v>
      </c>
      <c r="J556" s="73">
        <v>0</v>
      </c>
      <c r="K556" s="73">
        <v>0</v>
      </c>
      <c r="L556" s="73">
        <v>0</v>
      </c>
      <c r="M556" s="73">
        <v>0</v>
      </c>
      <c r="N556" s="73">
        <v>0</v>
      </c>
      <c r="O556" s="73">
        <v>0</v>
      </c>
      <c r="P556" s="73">
        <v>28070300</v>
      </c>
      <c r="Q556" s="73">
        <v>13000000</v>
      </c>
      <c r="R556" s="73">
        <v>0</v>
      </c>
      <c r="S556" s="73">
        <v>0</v>
      </c>
      <c r="T556" s="71" t="s">
        <v>234</v>
      </c>
      <c r="U556" s="72" t="s">
        <v>205</v>
      </c>
      <c r="V556" s="213"/>
      <c r="W556" s="214"/>
      <c r="X556" s="214"/>
      <c r="Y556" s="215"/>
      <c r="Z556" s="73">
        <v>-5500000</v>
      </c>
      <c r="AA556" s="73">
        <v>0</v>
      </c>
      <c r="AB556" s="73">
        <v>-5500000</v>
      </c>
      <c r="AC556" s="73">
        <v>0</v>
      </c>
      <c r="AD556" s="73">
        <v>0</v>
      </c>
      <c r="AE556" s="73">
        <v>0</v>
      </c>
      <c r="AF556" s="73">
        <v>0</v>
      </c>
      <c r="AG556" s="73">
        <v>0</v>
      </c>
      <c r="AH556" s="73">
        <v>0</v>
      </c>
      <c r="AI556" s="73">
        <v>0</v>
      </c>
      <c r="AJ556" s="73">
        <v>-5500000</v>
      </c>
      <c r="AK556" s="130">
        <v>0</v>
      </c>
      <c r="AL556" s="74">
        <v>0</v>
      </c>
    </row>
    <row r="557" spans="1:40" s="104" customFormat="1" ht="19.5">
      <c r="A557" s="115" t="s">
        <v>280</v>
      </c>
      <c r="B557" s="105" t="s">
        <v>205</v>
      </c>
      <c r="C557" s="190" t="s">
        <v>244</v>
      </c>
      <c r="D557" s="196"/>
      <c r="E557" s="196"/>
      <c r="F557" s="197"/>
      <c r="G557" s="106">
        <v>41070300</v>
      </c>
      <c r="H557" s="106">
        <v>0</v>
      </c>
      <c r="I557" s="106">
        <v>41070300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28070300</v>
      </c>
      <c r="Q557" s="106">
        <v>13000000</v>
      </c>
      <c r="R557" s="106">
        <v>0</v>
      </c>
      <c r="S557" s="106">
        <v>0</v>
      </c>
      <c r="T557" s="115" t="str">
        <f aca="true" t="shared" si="39" ref="T557:T568">""&amp;A557</f>
        <v>ИСТОЧНИКИ ВНУТРЕННЕГО ФИНАНСИРОВАНИЯ ДЕФИЦИТОВ БЮДЖЕТОВ</v>
      </c>
      <c r="U557" s="105" t="str">
        <f aca="true" t="shared" si="40" ref="U557:U568">""&amp;B557</f>
        <v>520</v>
      </c>
      <c r="V557" s="190" t="str">
        <f aca="true" t="shared" si="41" ref="V557:V568">""&amp;C557</f>
        <v>00001000000000000000</v>
      </c>
      <c r="W557" s="196"/>
      <c r="X557" s="196"/>
      <c r="Y557" s="197"/>
      <c r="Z557" s="106">
        <v>-5500000</v>
      </c>
      <c r="AA557" s="106">
        <v>0</v>
      </c>
      <c r="AB557" s="106">
        <v>-5500000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0</v>
      </c>
      <c r="AJ557" s="106">
        <v>-5500000</v>
      </c>
      <c r="AK557" s="126">
        <v>0</v>
      </c>
      <c r="AL557" s="107">
        <v>0</v>
      </c>
      <c r="AM557" s="102" t="str">
        <f aca="true" t="shared" si="42" ref="AM557:AM568">""&amp;C557</f>
        <v>00001000000000000000</v>
      </c>
      <c r="AN557" s="103"/>
    </row>
    <row r="558" spans="1:40" s="104" customFormat="1" ht="19.5">
      <c r="A558" s="115" t="s">
        <v>282</v>
      </c>
      <c r="B558" s="105" t="s">
        <v>205</v>
      </c>
      <c r="C558" s="190" t="s">
        <v>281</v>
      </c>
      <c r="D558" s="196"/>
      <c r="E558" s="196"/>
      <c r="F558" s="197"/>
      <c r="G558" s="106">
        <v>69432300</v>
      </c>
      <c r="H558" s="106">
        <v>0</v>
      </c>
      <c r="I558" s="106">
        <v>69432300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56432300</v>
      </c>
      <c r="Q558" s="106">
        <v>13000000</v>
      </c>
      <c r="R558" s="106">
        <v>0</v>
      </c>
      <c r="S558" s="106">
        <v>0</v>
      </c>
      <c r="T558" s="115" t="str">
        <f t="shared" si="39"/>
        <v>Кредиты кредитных организаций в валюте Российской Федерации</v>
      </c>
      <c r="U558" s="105" t="str">
        <f t="shared" si="40"/>
        <v>520</v>
      </c>
      <c r="V558" s="190" t="str">
        <f t="shared" si="41"/>
        <v>00001020000000000000</v>
      </c>
      <c r="W558" s="196"/>
      <c r="X558" s="196"/>
      <c r="Y558" s="197"/>
      <c r="Z558" s="106">
        <v>-5500000</v>
      </c>
      <c r="AA558" s="106">
        <v>0</v>
      </c>
      <c r="AB558" s="106">
        <v>-5500000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0</v>
      </c>
      <c r="AJ558" s="106">
        <v>-5500000</v>
      </c>
      <c r="AK558" s="126">
        <v>0</v>
      </c>
      <c r="AL558" s="107">
        <v>0</v>
      </c>
      <c r="AM558" s="102" t="str">
        <f t="shared" si="42"/>
        <v>00001020000000000000</v>
      </c>
      <c r="AN558" s="103"/>
    </row>
    <row r="559" spans="1:40" s="104" customFormat="1" ht="19.5">
      <c r="A559" s="115" t="s">
        <v>284</v>
      </c>
      <c r="B559" s="105" t="s">
        <v>205</v>
      </c>
      <c r="C559" s="190" t="s">
        <v>283</v>
      </c>
      <c r="D559" s="196"/>
      <c r="E559" s="196"/>
      <c r="F559" s="197"/>
      <c r="G559" s="106">
        <v>249332300</v>
      </c>
      <c r="H559" s="106"/>
      <c r="I559" s="106">
        <v>249332300</v>
      </c>
      <c r="J559" s="106"/>
      <c r="K559" s="106"/>
      <c r="L559" s="106"/>
      <c r="M559" s="106"/>
      <c r="N559" s="106"/>
      <c r="O559" s="106"/>
      <c r="P559" s="106">
        <v>216832300</v>
      </c>
      <c r="Q559" s="106">
        <v>32500000</v>
      </c>
      <c r="R559" s="106"/>
      <c r="S559" s="106"/>
      <c r="T559" s="115" t="str">
        <f t="shared" si="39"/>
        <v>Получение кредитов от кредитных организаций в валюте Российской Федерации</v>
      </c>
      <c r="U559" s="105" t="str">
        <f t="shared" si="40"/>
        <v>520</v>
      </c>
      <c r="V559" s="190" t="str">
        <f t="shared" si="41"/>
        <v>00001020000000000700</v>
      </c>
      <c r="W559" s="196"/>
      <c r="X559" s="196"/>
      <c r="Y559" s="197"/>
      <c r="Z559" s="106">
        <v>0</v>
      </c>
      <c r="AA559" s="106"/>
      <c r="AB559" s="106">
        <v>0</v>
      </c>
      <c r="AC559" s="106"/>
      <c r="AD559" s="106"/>
      <c r="AE559" s="106"/>
      <c r="AF559" s="106"/>
      <c r="AG559" s="106"/>
      <c r="AH559" s="106"/>
      <c r="AI559" s="106"/>
      <c r="AJ559" s="106"/>
      <c r="AK559" s="126"/>
      <c r="AL559" s="107"/>
      <c r="AM559" s="102" t="str">
        <f t="shared" si="42"/>
        <v>00001020000000000700</v>
      </c>
      <c r="AN559" s="103"/>
    </row>
    <row r="560" spans="1:40" s="104" customFormat="1" ht="19.5">
      <c r="A560" s="115" t="s">
        <v>286</v>
      </c>
      <c r="B560" s="105" t="s">
        <v>205</v>
      </c>
      <c r="C560" s="190" t="s">
        <v>285</v>
      </c>
      <c r="D560" s="196"/>
      <c r="E560" s="196"/>
      <c r="F560" s="197"/>
      <c r="G560" s="106">
        <v>-179900000</v>
      </c>
      <c r="H560" s="106">
        <v>0</v>
      </c>
      <c r="I560" s="106">
        <v>-179900000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-160400000</v>
      </c>
      <c r="Q560" s="106">
        <v>-19500000</v>
      </c>
      <c r="R560" s="106">
        <v>0</v>
      </c>
      <c r="S560" s="106">
        <v>0</v>
      </c>
      <c r="T560" s="115" t="str">
        <f t="shared" si="39"/>
        <v>Погашение кредитов, предоставленных кредитными организациями в валюте Российской Федерации</v>
      </c>
      <c r="U560" s="105" t="str">
        <f t="shared" si="40"/>
        <v>520</v>
      </c>
      <c r="V560" s="190" t="str">
        <f t="shared" si="41"/>
        <v>00001020000000000800</v>
      </c>
      <c r="W560" s="196"/>
      <c r="X560" s="196"/>
      <c r="Y560" s="197"/>
      <c r="Z560" s="106">
        <v>-5500000</v>
      </c>
      <c r="AA560" s="106">
        <v>0</v>
      </c>
      <c r="AB560" s="106">
        <v>-5500000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0</v>
      </c>
      <c r="AJ560" s="106">
        <v>-5500000</v>
      </c>
      <c r="AK560" s="126">
        <v>0</v>
      </c>
      <c r="AL560" s="107">
        <v>0</v>
      </c>
      <c r="AM560" s="102" t="str">
        <f t="shared" si="42"/>
        <v>00001020000000000800</v>
      </c>
      <c r="AN560" s="103"/>
    </row>
    <row r="561" spans="1:40" s="104" customFormat="1" ht="29.25">
      <c r="A561" s="158" t="s">
        <v>288</v>
      </c>
      <c r="B561" s="116" t="s">
        <v>205</v>
      </c>
      <c r="C561" s="216" t="s">
        <v>287</v>
      </c>
      <c r="D561" s="217"/>
      <c r="E561" s="217"/>
      <c r="F561" s="218"/>
      <c r="G561" s="106">
        <v>216832300</v>
      </c>
      <c r="H561" s="111"/>
      <c r="I561" s="106">
        <v>216832300</v>
      </c>
      <c r="J561" s="111"/>
      <c r="K561" s="96"/>
      <c r="L561" s="96"/>
      <c r="M561" s="96"/>
      <c r="N561" s="96"/>
      <c r="O561" s="96"/>
      <c r="P561" s="96">
        <v>216832300</v>
      </c>
      <c r="Q561" s="96"/>
      <c r="R561" s="96"/>
      <c r="S561" s="96"/>
      <c r="T561" s="143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61" s="144" t="str">
        <f t="shared" si="40"/>
        <v>520</v>
      </c>
      <c r="V561" s="182" t="str">
        <f t="shared" si="41"/>
        <v>00001020000050000710</v>
      </c>
      <c r="W561" s="252"/>
      <c r="X561" s="252"/>
      <c r="Y561" s="253"/>
      <c r="Z561" s="106">
        <v>0</v>
      </c>
      <c r="AA561" s="111"/>
      <c r="AB561" s="106">
        <v>0</v>
      </c>
      <c r="AC561" s="111"/>
      <c r="AD561" s="96"/>
      <c r="AE561" s="96"/>
      <c r="AF561" s="96"/>
      <c r="AG561" s="96"/>
      <c r="AH561" s="96"/>
      <c r="AI561" s="96"/>
      <c r="AJ561" s="96"/>
      <c r="AK561" s="97"/>
      <c r="AL561" s="98"/>
      <c r="AM561" s="102" t="str">
        <f t="shared" si="42"/>
        <v>00001020000050000710</v>
      </c>
      <c r="AN561" s="103"/>
    </row>
    <row r="562" spans="1:40" s="104" customFormat="1" ht="29.25">
      <c r="A562" s="158" t="s">
        <v>290</v>
      </c>
      <c r="B562" s="116" t="s">
        <v>205</v>
      </c>
      <c r="C562" s="216" t="s">
        <v>289</v>
      </c>
      <c r="D562" s="217"/>
      <c r="E562" s="217"/>
      <c r="F562" s="218"/>
      <c r="G562" s="106">
        <v>-160400000</v>
      </c>
      <c r="H562" s="111"/>
      <c r="I562" s="106">
        <v>-160400000</v>
      </c>
      <c r="J562" s="111"/>
      <c r="K562" s="96"/>
      <c r="L562" s="96"/>
      <c r="M562" s="96"/>
      <c r="N562" s="96"/>
      <c r="O562" s="96"/>
      <c r="P562" s="96">
        <v>-160400000</v>
      </c>
      <c r="Q562" s="96"/>
      <c r="R562" s="96"/>
      <c r="S562" s="96"/>
      <c r="T562" s="143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62" s="144" t="str">
        <f t="shared" si="40"/>
        <v>520</v>
      </c>
      <c r="V562" s="182" t="str">
        <f t="shared" si="41"/>
        <v>00001020000050000810</v>
      </c>
      <c r="W562" s="252"/>
      <c r="X562" s="252"/>
      <c r="Y562" s="253"/>
      <c r="Z562" s="106">
        <v>0</v>
      </c>
      <c r="AA562" s="111"/>
      <c r="AB562" s="106">
        <v>0</v>
      </c>
      <c r="AC562" s="111"/>
      <c r="AD562" s="96"/>
      <c r="AE562" s="96"/>
      <c r="AF562" s="96"/>
      <c r="AG562" s="96"/>
      <c r="AH562" s="96"/>
      <c r="AI562" s="96"/>
      <c r="AJ562" s="96"/>
      <c r="AK562" s="97"/>
      <c r="AL562" s="98"/>
      <c r="AM562" s="102" t="str">
        <f t="shared" si="42"/>
        <v>00001020000050000810</v>
      </c>
      <c r="AN562" s="103"/>
    </row>
    <row r="563" spans="1:40" s="104" customFormat="1" ht="29.25">
      <c r="A563" s="158" t="s">
        <v>292</v>
      </c>
      <c r="B563" s="116" t="s">
        <v>205</v>
      </c>
      <c r="C563" s="216" t="s">
        <v>291</v>
      </c>
      <c r="D563" s="217"/>
      <c r="E563" s="217"/>
      <c r="F563" s="218"/>
      <c r="G563" s="106">
        <v>32500000</v>
      </c>
      <c r="H563" s="111"/>
      <c r="I563" s="106">
        <v>32500000</v>
      </c>
      <c r="J563" s="111"/>
      <c r="K563" s="96"/>
      <c r="L563" s="96"/>
      <c r="M563" s="96"/>
      <c r="N563" s="96"/>
      <c r="O563" s="96"/>
      <c r="P563" s="96"/>
      <c r="Q563" s="96">
        <v>32500000</v>
      </c>
      <c r="R563" s="96"/>
      <c r="S563" s="96"/>
      <c r="T563" s="143" t="str">
        <f t="shared" si="39"/>
        <v>Получение кредитов от кредитных организаций бюджетами городских поселений в валюте Российской Федерации</v>
      </c>
      <c r="U563" s="144" t="str">
        <f t="shared" si="40"/>
        <v>520</v>
      </c>
      <c r="V563" s="182" t="str">
        <f t="shared" si="41"/>
        <v>00001020000130000710</v>
      </c>
      <c r="W563" s="252"/>
      <c r="X563" s="252"/>
      <c r="Y563" s="253"/>
      <c r="Z563" s="106">
        <v>0</v>
      </c>
      <c r="AA563" s="111"/>
      <c r="AB563" s="106">
        <v>0</v>
      </c>
      <c r="AC563" s="111"/>
      <c r="AD563" s="96"/>
      <c r="AE563" s="96"/>
      <c r="AF563" s="96"/>
      <c r="AG563" s="96"/>
      <c r="AH563" s="96"/>
      <c r="AI563" s="96"/>
      <c r="AJ563" s="96"/>
      <c r="AK563" s="97"/>
      <c r="AL563" s="98"/>
      <c r="AM563" s="102" t="str">
        <f t="shared" si="42"/>
        <v>00001020000130000710</v>
      </c>
      <c r="AN563" s="103"/>
    </row>
    <row r="564" spans="1:40" s="104" customFormat="1" ht="29.25">
      <c r="A564" s="158" t="s">
        <v>294</v>
      </c>
      <c r="B564" s="116" t="s">
        <v>205</v>
      </c>
      <c r="C564" s="216" t="s">
        <v>293</v>
      </c>
      <c r="D564" s="217"/>
      <c r="E564" s="217"/>
      <c r="F564" s="218"/>
      <c r="G564" s="106">
        <v>-19500000</v>
      </c>
      <c r="H564" s="111">
        <v>0</v>
      </c>
      <c r="I564" s="106">
        <v>-19500000</v>
      </c>
      <c r="J564" s="111">
        <v>0</v>
      </c>
      <c r="K564" s="96">
        <v>0</v>
      </c>
      <c r="L564" s="96">
        <v>0</v>
      </c>
      <c r="M564" s="96">
        <v>0</v>
      </c>
      <c r="N564" s="96">
        <v>0</v>
      </c>
      <c r="O564" s="96">
        <v>0</v>
      </c>
      <c r="P564" s="96">
        <v>0</v>
      </c>
      <c r="Q564" s="96">
        <v>-19500000</v>
      </c>
      <c r="R564" s="96">
        <v>0</v>
      </c>
      <c r="S564" s="96">
        <v>0</v>
      </c>
      <c r="T564" s="143" t="str">
        <f t="shared" si="39"/>
        <v>Погашение бюджетами городских поселений кредитов от кредитных организаций в валюте Российской Федерации</v>
      </c>
      <c r="U564" s="144" t="str">
        <f t="shared" si="40"/>
        <v>520</v>
      </c>
      <c r="V564" s="182" t="str">
        <f t="shared" si="41"/>
        <v>00001020000130000810</v>
      </c>
      <c r="W564" s="252"/>
      <c r="X564" s="252"/>
      <c r="Y564" s="253"/>
      <c r="Z564" s="106">
        <v>-5500000</v>
      </c>
      <c r="AA564" s="111">
        <v>0</v>
      </c>
      <c r="AB564" s="106">
        <v>-5500000</v>
      </c>
      <c r="AC564" s="111">
        <v>0</v>
      </c>
      <c r="AD564" s="96">
        <v>0</v>
      </c>
      <c r="AE564" s="96">
        <v>0</v>
      </c>
      <c r="AF564" s="96">
        <v>0</v>
      </c>
      <c r="AG564" s="96">
        <v>0</v>
      </c>
      <c r="AH564" s="96">
        <v>0</v>
      </c>
      <c r="AI564" s="96">
        <v>0</v>
      </c>
      <c r="AJ564" s="96">
        <v>-5500000</v>
      </c>
      <c r="AK564" s="97">
        <v>0</v>
      </c>
      <c r="AL564" s="98">
        <v>0</v>
      </c>
      <c r="AM564" s="102" t="str">
        <f t="shared" si="42"/>
        <v>00001020000130000810</v>
      </c>
      <c r="AN564" s="103"/>
    </row>
    <row r="565" spans="1:40" s="104" customFormat="1" ht="19.5">
      <c r="A565" s="115" t="s">
        <v>296</v>
      </c>
      <c r="B565" s="105" t="s">
        <v>205</v>
      </c>
      <c r="C565" s="190" t="s">
        <v>295</v>
      </c>
      <c r="D565" s="196"/>
      <c r="E565" s="196"/>
      <c r="F565" s="197"/>
      <c r="G565" s="106">
        <v>-28362000</v>
      </c>
      <c r="H565" s="106"/>
      <c r="I565" s="106">
        <v>-28362000</v>
      </c>
      <c r="J565" s="106"/>
      <c r="K565" s="106"/>
      <c r="L565" s="106"/>
      <c r="M565" s="106"/>
      <c r="N565" s="106"/>
      <c r="O565" s="106"/>
      <c r="P565" s="106">
        <v>-28362000</v>
      </c>
      <c r="Q565" s="106"/>
      <c r="R565" s="106"/>
      <c r="S565" s="106"/>
      <c r="T565" s="115" t="str">
        <f t="shared" si="39"/>
        <v>Бюджетные кредиты от других бюджетов бюджетной системы Российской Федерации</v>
      </c>
      <c r="U565" s="105" t="str">
        <f t="shared" si="40"/>
        <v>520</v>
      </c>
      <c r="V565" s="190" t="str">
        <f t="shared" si="41"/>
        <v>00001030000000000000</v>
      </c>
      <c r="W565" s="196"/>
      <c r="X565" s="196"/>
      <c r="Y565" s="197"/>
      <c r="Z565" s="106">
        <v>0</v>
      </c>
      <c r="AA565" s="106"/>
      <c r="AB565" s="106">
        <v>0</v>
      </c>
      <c r="AC565" s="106"/>
      <c r="AD565" s="106"/>
      <c r="AE565" s="106"/>
      <c r="AF565" s="106"/>
      <c r="AG565" s="106"/>
      <c r="AH565" s="106"/>
      <c r="AI565" s="106"/>
      <c r="AJ565" s="106"/>
      <c r="AK565" s="126"/>
      <c r="AL565" s="107"/>
      <c r="AM565" s="102" t="str">
        <f t="shared" si="42"/>
        <v>00001030000000000000</v>
      </c>
      <c r="AN565" s="103"/>
    </row>
    <row r="566" spans="1:40" s="104" customFormat="1" ht="29.25">
      <c r="A566" s="115" t="s">
        <v>298</v>
      </c>
      <c r="B566" s="105" t="s">
        <v>205</v>
      </c>
      <c r="C566" s="190" t="s">
        <v>297</v>
      </c>
      <c r="D566" s="196"/>
      <c r="E566" s="196"/>
      <c r="F566" s="197"/>
      <c r="G566" s="106">
        <v>-28362000</v>
      </c>
      <c r="H566" s="106"/>
      <c r="I566" s="106">
        <v>-28362000</v>
      </c>
      <c r="J566" s="106"/>
      <c r="K566" s="106"/>
      <c r="L566" s="106"/>
      <c r="M566" s="106"/>
      <c r="N566" s="106"/>
      <c r="O566" s="106"/>
      <c r="P566" s="106">
        <v>-28362000</v>
      </c>
      <c r="Q566" s="106"/>
      <c r="R566" s="106"/>
      <c r="S566" s="106"/>
      <c r="T566" s="115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66" s="105" t="str">
        <f t="shared" si="40"/>
        <v>520</v>
      </c>
      <c r="V566" s="190" t="str">
        <f t="shared" si="41"/>
        <v>00001030100000000000</v>
      </c>
      <c r="W566" s="196"/>
      <c r="X566" s="196"/>
      <c r="Y566" s="197"/>
      <c r="Z566" s="106">
        <v>0</v>
      </c>
      <c r="AA566" s="106"/>
      <c r="AB566" s="106">
        <v>0</v>
      </c>
      <c r="AC566" s="106"/>
      <c r="AD566" s="106"/>
      <c r="AE566" s="106"/>
      <c r="AF566" s="106"/>
      <c r="AG566" s="106"/>
      <c r="AH566" s="106"/>
      <c r="AI566" s="106"/>
      <c r="AJ566" s="106"/>
      <c r="AK566" s="126"/>
      <c r="AL566" s="107"/>
      <c r="AM566" s="102" t="str">
        <f t="shared" si="42"/>
        <v>00001030100000000000</v>
      </c>
      <c r="AN566" s="103"/>
    </row>
    <row r="567" spans="1:40" s="104" customFormat="1" ht="29.25">
      <c r="A567" s="115" t="s">
        <v>300</v>
      </c>
      <c r="B567" s="105" t="s">
        <v>205</v>
      </c>
      <c r="C567" s="190" t="s">
        <v>299</v>
      </c>
      <c r="D567" s="196"/>
      <c r="E567" s="196"/>
      <c r="F567" s="197"/>
      <c r="G567" s="106">
        <v>-28362000</v>
      </c>
      <c r="H567" s="106"/>
      <c r="I567" s="106">
        <v>-28362000</v>
      </c>
      <c r="J567" s="106"/>
      <c r="K567" s="106"/>
      <c r="L567" s="106"/>
      <c r="M567" s="106"/>
      <c r="N567" s="106"/>
      <c r="O567" s="106"/>
      <c r="P567" s="106">
        <v>-28362000</v>
      </c>
      <c r="Q567" s="106"/>
      <c r="R567" s="106"/>
      <c r="S567" s="106"/>
      <c r="T567" s="115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67" s="105" t="str">
        <f t="shared" si="40"/>
        <v>520</v>
      </c>
      <c r="V567" s="190" t="str">
        <f t="shared" si="41"/>
        <v>00001030100000000800</v>
      </c>
      <c r="W567" s="196"/>
      <c r="X567" s="196"/>
      <c r="Y567" s="197"/>
      <c r="Z567" s="106">
        <v>0</v>
      </c>
      <c r="AA567" s="106"/>
      <c r="AB567" s="106">
        <v>0</v>
      </c>
      <c r="AC567" s="106"/>
      <c r="AD567" s="106"/>
      <c r="AE567" s="106"/>
      <c r="AF567" s="106"/>
      <c r="AG567" s="106"/>
      <c r="AH567" s="106"/>
      <c r="AI567" s="106"/>
      <c r="AJ567" s="106"/>
      <c r="AK567" s="126"/>
      <c r="AL567" s="107"/>
      <c r="AM567" s="102" t="str">
        <f t="shared" si="42"/>
        <v>00001030100000000800</v>
      </c>
      <c r="AN567" s="103"/>
    </row>
    <row r="568" spans="1:40" s="104" customFormat="1" ht="39">
      <c r="A568" s="158" t="s">
        <v>302</v>
      </c>
      <c r="B568" s="116" t="s">
        <v>205</v>
      </c>
      <c r="C568" s="216" t="s">
        <v>301</v>
      </c>
      <c r="D568" s="217"/>
      <c r="E568" s="217"/>
      <c r="F568" s="218"/>
      <c r="G568" s="106">
        <v>-28362000</v>
      </c>
      <c r="H568" s="111"/>
      <c r="I568" s="106">
        <v>-28362000</v>
      </c>
      <c r="J568" s="111"/>
      <c r="K568" s="96"/>
      <c r="L568" s="96"/>
      <c r="M568" s="96"/>
      <c r="N568" s="96"/>
      <c r="O568" s="96"/>
      <c r="P568" s="96">
        <v>-28362000</v>
      </c>
      <c r="Q568" s="96"/>
      <c r="R568" s="96"/>
      <c r="S568" s="96"/>
      <c r="T568" s="143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8" s="144" t="str">
        <f t="shared" si="40"/>
        <v>520</v>
      </c>
      <c r="V568" s="182" t="str">
        <f t="shared" si="41"/>
        <v>00001030100050000810</v>
      </c>
      <c r="W568" s="252"/>
      <c r="X568" s="252"/>
      <c r="Y568" s="253"/>
      <c r="Z568" s="106">
        <v>0</v>
      </c>
      <c r="AA568" s="111"/>
      <c r="AB568" s="106">
        <v>0</v>
      </c>
      <c r="AC568" s="111"/>
      <c r="AD568" s="96"/>
      <c r="AE568" s="96"/>
      <c r="AF568" s="96"/>
      <c r="AG568" s="96"/>
      <c r="AH568" s="96"/>
      <c r="AI568" s="96"/>
      <c r="AJ568" s="96"/>
      <c r="AK568" s="97"/>
      <c r="AL568" s="98"/>
      <c r="AM568" s="102" t="str">
        <f t="shared" si="42"/>
        <v>00001030100050000810</v>
      </c>
      <c r="AN568" s="103"/>
    </row>
    <row r="569" spans="1:39" s="60" customFormat="1" ht="22.5">
      <c r="A569" s="159" t="s">
        <v>235</v>
      </c>
      <c r="B569" s="76" t="s">
        <v>206</v>
      </c>
      <c r="C569" s="257" t="s">
        <v>249</v>
      </c>
      <c r="D569" s="258"/>
      <c r="E569" s="258"/>
      <c r="F569" s="259"/>
      <c r="G569" s="73">
        <v>0</v>
      </c>
      <c r="H569" s="73">
        <v>0</v>
      </c>
      <c r="I569" s="73">
        <v>0</v>
      </c>
      <c r="J569" s="73">
        <v>0</v>
      </c>
      <c r="K569" s="73">
        <v>0</v>
      </c>
      <c r="L569" s="73">
        <v>0</v>
      </c>
      <c r="M569" s="73">
        <v>0</v>
      </c>
      <c r="N569" s="73">
        <v>0</v>
      </c>
      <c r="O569" s="73">
        <v>0</v>
      </c>
      <c r="P569" s="73">
        <v>0</v>
      </c>
      <c r="Q569" s="73">
        <v>0</v>
      </c>
      <c r="R569" s="73">
        <v>0</v>
      </c>
      <c r="S569" s="73">
        <v>0</v>
      </c>
      <c r="T569" s="75" t="s">
        <v>236</v>
      </c>
      <c r="U569" s="76" t="s">
        <v>206</v>
      </c>
      <c r="V569" s="257" t="s">
        <v>196</v>
      </c>
      <c r="W569" s="258"/>
      <c r="X569" s="258"/>
      <c r="Y569" s="259"/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73">
        <v>0</v>
      </c>
      <c r="AF569" s="73">
        <v>0</v>
      </c>
      <c r="AG569" s="73">
        <v>0</v>
      </c>
      <c r="AH569" s="73">
        <v>0</v>
      </c>
      <c r="AI569" s="73">
        <v>0</v>
      </c>
      <c r="AJ569" s="73">
        <v>0</v>
      </c>
      <c r="AK569" s="130">
        <v>0</v>
      </c>
      <c r="AL569" s="74">
        <v>0</v>
      </c>
      <c r="AM569" s="120"/>
    </row>
    <row r="570" spans="1:40" s="104" customFormat="1" ht="11.25">
      <c r="A570" s="165"/>
      <c r="B570" s="166"/>
      <c r="C570" s="235"/>
      <c r="D570" s="236"/>
      <c r="E570" s="236"/>
      <c r="F570" s="237"/>
      <c r="G570" s="167"/>
      <c r="H570" s="168"/>
      <c r="I570" s="167"/>
      <c r="J570" s="168"/>
      <c r="K570" s="169"/>
      <c r="L570" s="169"/>
      <c r="M570" s="169"/>
      <c r="N570" s="169"/>
      <c r="O570" s="169"/>
      <c r="P570" s="169"/>
      <c r="Q570" s="169"/>
      <c r="R570" s="169"/>
      <c r="S570" s="169"/>
      <c r="T570" s="170">
        <f aca="true" t="shared" si="43" ref="T570:V571">""&amp;A570</f>
      </c>
      <c r="U570" s="171">
        <f t="shared" si="43"/>
      </c>
      <c r="V570" s="227">
        <f t="shared" si="43"/>
      </c>
      <c r="W570" s="228"/>
      <c r="X570" s="228"/>
      <c r="Y570" s="229"/>
      <c r="Z570" s="167"/>
      <c r="AA570" s="168"/>
      <c r="AB570" s="167"/>
      <c r="AC570" s="168"/>
      <c r="AD570" s="169"/>
      <c r="AE570" s="169"/>
      <c r="AF570" s="169"/>
      <c r="AG570" s="169"/>
      <c r="AH570" s="169"/>
      <c r="AI570" s="169"/>
      <c r="AJ570" s="169"/>
      <c r="AK570" s="172"/>
      <c r="AL570" s="173"/>
      <c r="AM570" s="174">
        <f>""&amp;C570</f>
      </c>
      <c r="AN570" s="103"/>
    </row>
    <row r="571" spans="1:40" s="104" customFormat="1" ht="11.25" hidden="1">
      <c r="A571" s="175"/>
      <c r="B571" s="176"/>
      <c r="C571" s="230"/>
      <c r="D571" s="231"/>
      <c r="E571" s="231"/>
      <c r="F571" s="232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77">
        <f t="shared" si="43"/>
      </c>
      <c r="U571" s="176">
        <f t="shared" si="43"/>
      </c>
      <c r="V571" s="230">
        <f t="shared" si="43"/>
      </c>
      <c r="W571" s="231"/>
      <c r="X571" s="231"/>
      <c r="Y571" s="232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78"/>
      <c r="AL571" s="179"/>
      <c r="AM571" s="174">
        <f>""&amp;C571</f>
      </c>
      <c r="AN571" s="103"/>
    </row>
    <row r="572" spans="1:39" s="60" customFormat="1" ht="11.25">
      <c r="A572" s="77" t="s">
        <v>207</v>
      </c>
      <c r="B572" s="78" t="s">
        <v>208</v>
      </c>
      <c r="C572" s="219" t="s">
        <v>244</v>
      </c>
      <c r="D572" s="220"/>
      <c r="E572" s="220"/>
      <c r="F572" s="221"/>
      <c r="G572" s="79">
        <v>9051099.91</v>
      </c>
      <c r="H572" s="79">
        <v>0</v>
      </c>
      <c r="I572" s="79">
        <v>9051099.91</v>
      </c>
      <c r="J572" s="79">
        <v>0</v>
      </c>
      <c r="K572" s="79">
        <v>0</v>
      </c>
      <c r="L572" s="79">
        <v>0</v>
      </c>
      <c r="M572" s="79">
        <v>0</v>
      </c>
      <c r="N572" s="79">
        <v>0</v>
      </c>
      <c r="O572" s="79">
        <v>0</v>
      </c>
      <c r="P572" s="79">
        <v>2989493</v>
      </c>
      <c r="Q572" s="79">
        <v>2953726.91</v>
      </c>
      <c r="R572" s="79">
        <v>3107880</v>
      </c>
      <c r="S572" s="79">
        <v>0</v>
      </c>
      <c r="T572" s="77" t="s">
        <v>207</v>
      </c>
      <c r="U572" s="78" t="s">
        <v>208</v>
      </c>
      <c r="V572" s="219"/>
      <c r="W572" s="220"/>
      <c r="X572" s="220"/>
      <c r="Y572" s="221"/>
      <c r="Z572" s="135">
        <v>-35346853.94</v>
      </c>
      <c r="AA572" s="79">
        <v>0</v>
      </c>
      <c r="AB572" s="79">
        <v>-35346853.94</v>
      </c>
      <c r="AC572" s="79">
        <v>0</v>
      </c>
      <c r="AD572" s="79">
        <v>0</v>
      </c>
      <c r="AE572" s="79">
        <v>0</v>
      </c>
      <c r="AF572" s="79">
        <v>0</v>
      </c>
      <c r="AG572" s="79">
        <v>0</v>
      </c>
      <c r="AH572" s="79">
        <v>0</v>
      </c>
      <c r="AI572" s="79">
        <v>-40614742.29</v>
      </c>
      <c r="AJ572" s="79">
        <v>3394145.22</v>
      </c>
      <c r="AK572" s="131">
        <v>1873743.13</v>
      </c>
      <c r="AL572" s="80">
        <v>0</v>
      </c>
      <c r="AM572" s="120"/>
    </row>
    <row r="573" spans="1:39" s="60" customFormat="1" ht="19.5">
      <c r="A573" s="99" t="s">
        <v>220</v>
      </c>
      <c r="B573" s="78" t="s">
        <v>208</v>
      </c>
      <c r="C573" s="219" t="s">
        <v>218</v>
      </c>
      <c r="D573" s="220"/>
      <c r="E573" s="220"/>
      <c r="F573" s="221"/>
      <c r="G573" s="79">
        <v>9051099.91</v>
      </c>
      <c r="H573" s="79">
        <v>0</v>
      </c>
      <c r="I573" s="79">
        <v>9051099.91</v>
      </c>
      <c r="J573" s="79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2989493</v>
      </c>
      <c r="Q573" s="79">
        <v>2953726.91</v>
      </c>
      <c r="R573" s="79">
        <v>3107880</v>
      </c>
      <c r="S573" s="79">
        <v>0</v>
      </c>
      <c r="T573" s="99" t="s">
        <v>220</v>
      </c>
      <c r="U573" s="78" t="s">
        <v>208</v>
      </c>
      <c r="V573" s="219" t="s">
        <v>218</v>
      </c>
      <c r="W573" s="220"/>
      <c r="X573" s="220"/>
      <c r="Y573" s="221"/>
      <c r="Z573" s="135">
        <v>-35346853.94</v>
      </c>
      <c r="AA573" s="79">
        <v>0</v>
      </c>
      <c r="AB573" s="79">
        <v>-35346853.94</v>
      </c>
      <c r="AC573" s="79">
        <v>0</v>
      </c>
      <c r="AD573" s="79">
        <v>0</v>
      </c>
      <c r="AE573" s="79">
        <v>0</v>
      </c>
      <c r="AF573" s="79">
        <v>0</v>
      </c>
      <c r="AG573" s="79">
        <v>0</v>
      </c>
      <c r="AH573" s="79">
        <v>0</v>
      </c>
      <c r="AI573" s="79">
        <v>-40614742.29</v>
      </c>
      <c r="AJ573" s="79">
        <v>3394145.22</v>
      </c>
      <c r="AK573" s="131">
        <v>1873743.13</v>
      </c>
      <c r="AL573" s="80">
        <v>0</v>
      </c>
      <c r="AM573" s="120"/>
    </row>
    <row r="574" spans="1:39" s="60" customFormat="1" ht="39" customHeight="1" hidden="1">
      <c r="A574" s="155" t="s">
        <v>221</v>
      </c>
      <c r="B574" s="78" t="s">
        <v>208</v>
      </c>
      <c r="C574" s="219" t="s">
        <v>219</v>
      </c>
      <c r="D574" s="220"/>
      <c r="E574" s="220"/>
      <c r="F574" s="221"/>
      <c r="G574" s="79">
        <v>0</v>
      </c>
      <c r="H574" s="79">
        <v>0</v>
      </c>
      <c r="I574" s="79">
        <v>0</v>
      </c>
      <c r="J574" s="79">
        <v>0</v>
      </c>
      <c r="K574" s="79">
        <v>0</v>
      </c>
      <c r="L574" s="79">
        <v>0</v>
      </c>
      <c r="M574" s="79">
        <v>0</v>
      </c>
      <c r="N574" s="79">
        <v>0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99" t="s">
        <v>221</v>
      </c>
      <c r="U574" s="78" t="s">
        <v>208</v>
      </c>
      <c r="V574" s="219" t="s">
        <v>219</v>
      </c>
      <c r="W574" s="220"/>
      <c r="X574" s="220"/>
      <c r="Y574" s="221"/>
      <c r="Z574" s="135">
        <v>0</v>
      </c>
      <c r="AA574" s="79">
        <v>0</v>
      </c>
      <c r="AB574" s="79">
        <v>0</v>
      </c>
      <c r="AC574" s="79">
        <v>0</v>
      </c>
      <c r="AD574" s="79">
        <v>0</v>
      </c>
      <c r="AE574" s="79">
        <v>0</v>
      </c>
      <c r="AF574" s="79">
        <v>0</v>
      </c>
      <c r="AG574" s="79"/>
      <c r="AH574" s="79"/>
      <c r="AI574" s="79"/>
      <c r="AJ574" s="79"/>
      <c r="AK574" s="131"/>
      <c r="AL574" s="80"/>
      <c r="AM574" s="120"/>
    </row>
    <row r="575" spans="1:40" s="104" customFormat="1" ht="11.25">
      <c r="A575" s="156" t="s">
        <v>268</v>
      </c>
      <c r="B575" s="105" t="s">
        <v>209</v>
      </c>
      <c r="C575" s="190" t="s">
        <v>269</v>
      </c>
      <c r="D575" s="196"/>
      <c r="E575" s="196"/>
      <c r="F575" s="197"/>
      <c r="G575" s="106">
        <v>-1658897104.29</v>
      </c>
      <c r="H575" s="106">
        <v>0</v>
      </c>
      <c r="I575" s="106">
        <v>-1658897104.29</v>
      </c>
      <c r="J575" s="106">
        <v>-44123734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-1396064334</v>
      </c>
      <c r="Q575" s="106">
        <v>-226181104.29</v>
      </c>
      <c r="R575" s="106">
        <v>-80775400</v>
      </c>
      <c r="S575" s="106">
        <v>0</v>
      </c>
      <c r="T575" s="117" t="str">
        <f aca="true" t="shared" si="44" ref="T575:T580">""&amp;A575</f>
        <v>Увеличение остатков средств бюджетов</v>
      </c>
      <c r="U575" s="105" t="str">
        <f aca="true" t="shared" si="45" ref="U575:U580">""&amp;B575</f>
        <v>710</v>
      </c>
      <c r="V575" s="190" t="str">
        <f aca="true" t="shared" si="46" ref="V575:V580">""&amp;C575</f>
        <v>00001050000000000500</v>
      </c>
      <c r="W575" s="196"/>
      <c r="X575" s="196"/>
      <c r="Y575" s="197"/>
      <c r="Z575" s="106">
        <v>-240625772.34</v>
      </c>
      <c r="AA575" s="106">
        <v>0</v>
      </c>
      <c r="AB575" s="106">
        <v>-240625772.34</v>
      </c>
      <c r="AC575" s="106">
        <v>-6080362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-203401215.5</v>
      </c>
      <c r="AJ575" s="106">
        <v>-35877025.66</v>
      </c>
      <c r="AK575" s="126">
        <v>-7427893.18</v>
      </c>
      <c r="AL575" s="107">
        <v>0</v>
      </c>
      <c r="AM575" s="102" t="str">
        <f aca="true" t="shared" si="47" ref="AM575:AM586">""&amp;C575</f>
        <v>00001050000000000500</v>
      </c>
      <c r="AN575" s="103"/>
    </row>
    <row r="576" spans="1:40" s="104" customFormat="1" ht="11.25">
      <c r="A576" s="156" t="s">
        <v>270</v>
      </c>
      <c r="B576" s="105" t="s">
        <v>209</v>
      </c>
      <c r="C576" s="190" t="s">
        <v>271</v>
      </c>
      <c r="D576" s="196"/>
      <c r="E576" s="196"/>
      <c r="F576" s="197"/>
      <c r="G576" s="106">
        <v>-1658897104.29</v>
      </c>
      <c r="H576" s="106">
        <v>0</v>
      </c>
      <c r="I576" s="106">
        <v>-1658897104.29</v>
      </c>
      <c r="J576" s="106">
        <v>-44123734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-1396064334</v>
      </c>
      <c r="Q576" s="106">
        <v>-226181104.29</v>
      </c>
      <c r="R576" s="106">
        <v>-80775400</v>
      </c>
      <c r="S576" s="106">
        <v>0</v>
      </c>
      <c r="T576" s="117" t="str">
        <f t="shared" si="44"/>
        <v>Увеличение прочих остатков средств бюджетов</v>
      </c>
      <c r="U576" s="105" t="str">
        <f t="shared" si="45"/>
        <v>710</v>
      </c>
      <c r="V576" s="190" t="str">
        <f t="shared" si="46"/>
        <v>00001050200000000500</v>
      </c>
      <c r="W576" s="196"/>
      <c r="X576" s="196"/>
      <c r="Y576" s="197"/>
      <c r="Z576" s="106">
        <v>-240625772.34</v>
      </c>
      <c r="AA576" s="106">
        <v>0</v>
      </c>
      <c r="AB576" s="106">
        <v>-240625772.34</v>
      </c>
      <c r="AC576" s="106">
        <v>-6080362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-203401215.5</v>
      </c>
      <c r="AJ576" s="106">
        <v>-35877025.66</v>
      </c>
      <c r="AK576" s="126">
        <v>-7427893.18</v>
      </c>
      <c r="AL576" s="107">
        <v>0</v>
      </c>
      <c r="AM576" s="102" t="str">
        <f t="shared" si="47"/>
        <v>00001050200000000500</v>
      </c>
      <c r="AN576" s="103"/>
    </row>
    <row r="577" spans="1:40" s="104" customFormat="1" ht="19.5">
      <c r="A577" s="156" t="s">
        <v>272</v>
      </c>
      <c r="B577" s="105" t="s">
        <v>209</v>
      </c>
      <c r="C577" s="190" t="s">
        <v>273</v>
      </c>
      <c r="D577" s="196"/>
      <c r="E577" s="196"/>
      <c r="F577" s="197"/>
      <c r="G577" s="106">
        <v>-1658897104.29</v>
      </c>
      <c r="H577" s="106">
        <v>0</v>
      </c>
      <c r="I577" s="106">
        <v>-1658897104.29</v>
      </c>
      <c r="J577" s="106">
        <v>-44123734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-1396064334</v>
      </c>
      <c r="Q577" s="106">
        <v>-226181104.29</v>
      </c>
      <c r="R577" s="106">
        <v>-80775400</v>
      </c>
      <c r="S577" s="106">
        <v>0</v>
      </c>
      <c r="T577" s="117" t="str">
        <f t="shared" si="44"/>
        <v>Увеличение прочих остатков денежных средств бюджетов</v>
      </c>
      <c r="U577" s="105" t="str">
        <f t="shared" si="45"/>
        <v>710</v>
      </c>
      <c r="V577" s="190" t="str">
        <f t="shared" si="46"/>
        <v>00001050201000000510</v>
      </c>
      <c r="W577" s="196"/>
      <c r="X577" s="196"/>
      <c r="Y577" s="197"/>
      <c r="Z577" s="106">
        <v>-240625772.34</v>
      </c>
      <c r="AA577" s="106">
        <v>0</v>
      </c>
      <c r="AB577" s="106">
        <v>-240625772.34</v>
      </c>
      <c r="AC577" s="106">
        <v>-6080362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-203401215.5</v>
      </c>
      <c r="AJ577" s="106">
        <v>-35877025.66</v>
      </c>
      <c r="AK577" s="126">
        <v>-7427893.18</v>
      </c>
      <c r="AL577" s="107">
        <v>0</v>
      </c>
      <c r="AM577" s="102" t="str">
        <f t="shared" si="47"/>
        <v>00001050201000000510</v>
      </c>
      <c r="AN577" s="103"/>
    </row>
    <row r="578" spans="1:39" s="104" customFormat="1" ht="19.5">
      <c r="A578" s="157" t="s">
        <v>274</v>
      </c>
      <c r="B578" s="81" t="s">
        <v>209</v>
      </c>
      <c r="C578" s="198" t="s">
        <v>275</v>
      </c>
      <c r="D578" s="199"/>
      <c r="E578" s="199"/>
      <c r="F578" s="200"/>
      <c r="G578" s="106">
        <v>-1353049134</v>
      </c>
      <c r="H578" s="82">
        <v>0</v>
      </c>
      <c r="I578" s="106">
        <v>-1353049134</v>
      </c>
      <c r="J578" s="82">
        <v>-43015200</v>
      </c>
      <c r="K578" s="83">
        <v>0</v>
      </c>
      <c r="L578" s="83">
        <v>0</v>
      </c>
      <c r="M578" s="83">
        <v>0</v>
      </c>
      <c r="N578" s="83">
        <v>0</v>
      </c>
      <c r="O578" s="83">
        <v>0</v>
      </c>
      <c r="P578" s="83">
        <v>-1396064334</v>
      </c>
      <c r="Q578" s="83">
        <v>0</v>
      </c>
      <c r="R578" s="83">
        <v>0</v>
      </c>
      <c r="S578" s="83">
        <v>0</v>
      </c>
      <c r="T578" s="145" t="str">
        <f t="shared" si="44"/>
        <v>Увеличение прочих остатков денежных средств бюджетов муниципальных районов</v>
      </c>
      <c r="U578" s="146" t="str">
        <f t="shared" si="45"/>
        <v>710</v>
      </c>
      <c r="V578" s="201" t="str">
        <f t="shared" si="46"/>
        <v>00001050201050000510</v>
      </c>
      <c r="W578" s="202"/>
      <c r="X578" s="202"/>
      <c r="Y578" s="203"/>
      <c r="Z578" s="106">
        <v>-203181253.5</v>
      </c>
      <c r="AA578" s="82">
        <v>0</v>
      </c>
      <c r="AB578" s="106">
        <v>-203181253.5</v>
      </c>
      <c r="AC578" s="82">
        <v>-219962</v>
      </c>
      <c r="AD578" s="83">
        <v>0</v>
      </c>
      <c r="AE578" s="84">
        <v>0</v>
      </c>
      <c r="AF578" s="85">
        <v>0</v>
      </c>
      <c r="AG578" s="85">
        <v>0</v>
      </c>
      <c r="AH578" s="85">
        <v>0</v>
      </c>
      <c r="AI578" s="85">
        <v>-203401215.5</v>
      </c>
      <c r="AJ578" s="85">
        <v>0</v>
      </c>
      <c r="AK578" s="85">
        <v>0</v>
      </c>
      <c r="AL578" s="86">
        <v>0</v>
      </c>
      <c r="AM578" s="102" t="str">
        <f t="shared" si="47"/>
        <v>00001050201050000510</v>
      </c>
    </row>
    <row r="579" spans="1:39" s="104" customFormat="1" ht="19.5">
      <c r="A579" s="157" t="s">
        <v>276</v>
      </c>
      <c r="B579" s="81" t="s">
        <v>209</v>
      </c>
      <c r="C579" s="198" t="s">
        <v>277</v>
      </c>
      <c r="D579" s="199"/>
      <c r="E579" s="199"/>
      <c r="F579" s="200"/>
      <c r="G579" s="106">
        <v>-80288866</v>
      </c>
      <c r="H579" s="82">
        <v>0</v>
      </c>
      <c r="I579" s="106">
        <v>-80288866</v>
      </c>
      <c r="J579" s="82">
        <v>-486534</v>
      </c>
      <c r="K579" s="83">
        <v>0</v>
      </c>
      <c r="L579" s="83">
        <v>0</v>
      </c>
      <c r="M579" s="83">
        <v>0</v>
      </c>
      <c r="N579" s="83">
        <v>0</v>
      </c>
      <c r="O579" s="83">
        <v>0</v>
      </c>
      <c r="P579" s="83">
        <v>0</v>
      </c>
      <c r="Q579" s="83">
        <v>0</v>
      </c>
      <c r="R579" s="83">
        <v>-80775400</v>
      </c>
      <c r="S579" s="83">
        <v>0</v>
      </c>
      <c r="T579" s="145" t="str">
        <f t="shared" si="44"/>
        <v>Увеличение прочих остатков денежных средств бюджетов сельских поселений</v>
      </c>
      <c r="U579" s="146" t="str">
        <f t="shared" si="45"/>
        <v>710</v>
      </c>
      <c r="V579" s="201" t="str">
        <f t="shared" si="46"/>
        <v>00001050201100000510</v>
      </c>
      <c r="W579" s="202"/>
      <c r="X579" s="202"/>
      <c r="Y579" s="203"/>
      <c r="Z579" s="106">
        <v>-1567493.18</v>
      </c>
      <c r="AA579" s="82">
        <v>0</v>
      </c>
      <c r="AB579" s="106">
        <v>-1567493.18</v>
      </c>
      <c r="AC579" s="82">
        <v>-5860400</v>
      </c>
      <c r="AD579" s="83">
        <v>0</v>
      </c>
      <c r="AE579" s="84">
        <v>0</v>
      </c>
      <c r="AF579" s="85">
        <v>0</v>
      </c>
      <c r="AG579" s="85">
        <v>0</v>
      </c>
      <c r="AH579" s="85">
        <v>0</v>
      </c>
      <c r="AI579" s="85">
        <v>0</v>
      </c>
      <c r="AJ579" s="85">
        <v>0</v>
      </c>
      <c r="AK579" s="85">
        <v>-7427893.18</v>
      </c>
      <c r="AL579" s="86">
        <v>0</v>
      </c>
      <c r="AM579" s="102" t="str">
        <f t="shared" si="47"/>
        <v>00001050201100000510</v>
      </c>
    </row>
    <row r="580" spans="1:39" s="104" customFormat="1" ht="19.5">
      <c r="A580" s="157" t="s">
        <v>278</v>
      </c>
      <c r="B580" s="81" t="s">
        <v>209</v>
      </c>
      <c r="C580" s="198" t="s">
        <v>279</v>
      </c>
      <c r="D580" s="199"/>
      <c r="E580" s="199"/>
      <c r="F580" s="200"/>
      <c r="G580" s="106">
        <v>-225559104.29</v>
      </c>
      <c r="H580" s="82">
        <v>0</v>
      </c>
      <c r="I580" s="106">
        <v>-225559104.29</v>
      </c>
      <c r="J580" s="82">
        <v>-622000</v>
      </c>
      <c r="K580" s="83">
        <v>0</v>
      </c>
      <c r="L580" s="83">
        <v>0</v>
      </c>
      <c r="M580" s="83">
        <v>0</v>
      </c>
      <c r="N580" s="83">
        <v>0</v>
      </c>
      <c r="O580" s="83">
        <v>0</v>
      </c>
      <c r="P580" s="83">
        <v>0</v>
      </c>
      <c r="Q580" s="83">
        <v>-226181104.29</v>
      </c>
      <c r="R580" s="83"/>
      <c r="S580" s="83">
        <v>0</v>
      </c>
      <c r="T580" s="145" t="str">
        <f t="shared" si="44"/>
        <v>Увеличение прочих остатков денежных средств бюджетов городских поселений</v>
      </c>
      <c r="U580" s="146" t="str">
        <f t="shared" si="45"/>
        <v>710</v>
      </c>
      <c r="V580" s="201" t="str">
        <f t="shared" si="46"/>
        <v>00001050201130000510</v>
      </c>
      <c r="W580" s="202"/>
      <c r="X580" s="202"/>
      <c r="Y580" s="203"/>
      <c r="Z580" s="106">
        <v>-35877025.66</v>
      </c>
      <c r="AA580" s="82">
        <v>0</v>
      </c>
      <c r="AB580" s="106">
        <v>-35877025.66</v>
      </c>
      <c r="AC580" s="82">
        <v>0</v>
      </c>
      <c r="AD580" s="83">
        <v>0</v>
      </c>
      <c r="AE580" s="84">
        <v>0</v>
      </c>
      <c r="AF580" s="85">
        <v>0</v>
      </c>
      <c r="AG580" s="85">
        <v>0</v>
      </c>
      <c r="AH580" s="85">
        <v>0</v>
      </c>
      <c r="AI580" s="85">
        <v>0</v>
      </c>
      <c r="AJ580" s="85">
        <v>-35877025.66</v>
      </c>
      <c r="AK580" s="85">
        <v>0</v>
      </c>
      <c r="AL580" s="86">
        <v>0</v>
      </c>
      <c r="AM580" s="102" t="str">
        <f t="shared" si="47"/>
        <v>00001050201130000510</v>
      </c>
    </row>
    <row r="581" spans="1:40" s="104" customFormat="1" ht="11.25">
      <c r="A581" s="156" t="s">
        <v>257</v>
      </c>
      <c r="B581" s="105" t="s">
        <v>210</v>
      </c>
      <c r="C581" s="190" t="s">
        <v>256</v>
      </c>
      <c r="D581" s="196"/>
      <c r="E581" s="196"/>
      <c r="F581" s="197"/>
      <c r="G581" s="106">
        <v>1667948204.2</v>
      </c>
      <c r="H581" s="106">
        <v>0</v>
      </c>
      <c r="I581" s="106">
        <v>1667948204.2</v>
      </c>
      <c r="J581" s="106">
        <v>44123734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1399053827</v>
      </c>
      <c r="Q581" s="106">
        <v>229134831.2</v>
      </c>
      <c r="R581" s="106">
        <v>83883280</v>
      </c>
      <c r="S581" s="106">
        <v>0</v>
      </c>
      <c r="T581" s="117" t="str">
        <f aca="true" t="shared" si="48" ref="T581:T586">""&amp;A581</f>
        <v>Уменьшение остатков средств бюджетов</v>
      </c>
      <c r="U581" s="105" t="str">
        <f aca="true" t="shared" si="49" ref="U581:U586">""&amp;B581</f>
        <v>720</v>
      </c>
      <c r="V581" s="190" t="str">
        <f aca="true" t="shared" si="50" ref="V581:V586">""&amp;C581</f>
        <v>00001050000000000600</v>
      </c>
      <c r="W581" s="196"/>
      <c r="X581" s="196"/>
      <c r="Y581" s="197"/>
      <c r="Z581" s="106">
        <v>205278918.4</v>
      </c>
      <c r="AA581" s="106">
        <v>0</v>
      </c>
      <c r="AB581" s="106">
        <v>205278918.4</v>
      </c>
      <c r="AC581" s="106">
        <v>6080362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162786473.21</v>
      </c>
      <c r="AJ581" s="106">
        <v>39271170.88</v>
      </c>
      <c r="AK581" s="126">
        <v>9301636.31</v>
      </c>
      <c r="AL581" s="107">
        <v>0</v>
      </c>
      <c r="AM581" s="102" t="str">
        <f t="shared" si="47"/>
        <v>00001050000000000600</v>
      </c>
      <c r="AN581" s="103"/>
    </row>
    <row r="582" spans="1:40" s="104" customFormat="1" ht="11.25">
      <c r="A582" s="156" t="s">
        <v>259</v>
      </c>
      <c r="B582" s="105" t="s">
        <v>210</v>
      </c>
      <c r="C582" s="190" t="s">
        <v>258</v>
      </c>
      <c r="D582" s="196"/>
      <c r="E582" s="196"/>
      <c r="F582" s="197"/>
      <c r="G582" s="106">
        <v>1667948204.2</v>
      </c>
      <c r="H582" s="106">
        <v>0</v>
      </c>
      <c r="I582" s="106">
        <v>1667948204.2</v>
      </c>
      <c r="J582" s="106">
        <v>44123734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1399053827</v>
      </c>
      <c r="Q582" s="106">
        <v>229134831.2</v>
      </c>
      <c r="R582" s="106">
        <v>83883280</v>
      </c>
      <c r="S582" s="106">
        <v>0</v>
      </c>
      <c r="T582" s="117" t="str">
        <f t="shared" si="48"/>
        <v>Уменьшение прочих остатков средств бюджетов</v>
      </c>
      <c r="U582" s="105" t="str">
        <f t="shared" si="49"/>
        <v>720</v>
      </c>
      <c r="V582" s="190" t="str">
        <f t="shared" si="50"/>
        <v>00001050200000000600</v>
      </c>
      <c r="W582" s="196"/>
      <c r="X582" s="196"/>
      <c r="Y582" s="197"/>
      <c r="Z582" s="106">
        <v>205278918.4</v>
      </c>
      <c r="AA582" s="106">
        <v>0</v>
      </c>
      <c r="AB582" s="106">
        <v>205278918.4</v>
      </c>
      <c r="AC582" s="106">
        <v>6080362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162786473.21</v>
      </c>
      <c r="AJ582" s="106">
        <v>39271170.88</v>
      </c>
      <c r="AK582" s="126">
        <v>9301636.31</v>
      </c>
      <c r="AL582" s="107">
        <v>0</v>
      </c>
      <c r="AM582" s="102" t="str">
        <f t="shared" si="47"/>
        <v>00001050200000000600</v>
      </c>
      <c r="AN582" s="103"/>
    </row>
    <row r="583" spans="1:40" s="104" customFormat="1" ht="19.5">
      <c r="A583" s="156" t="s">
        <v>261</v>
      </c>
      <c r="B583" s="105" t="s">
        <v>210</v>
      </c>
      <c r="C583" s="190" t="s">
        <v>260</v>
      </c>
      <c r="D583" s="196"/>
      <c r="E583" s="196"/>
      <c r="F583" s="197"/>
      <c r="G583" s="106">
        <v>1667948204.2</v>
      </c>
      <c r="H583" s="106">
        <v>0</v>
      </c>
      <c r="I583" s="106">
        <v>1667948204.2</v>
      </c>
      <c r="J583" s="106">
        <v>44123734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1399053827</v>
      </c>
      <c r="Q583" s="106">
        <v>229134831.2</v>
      </c>
      <c r="R583" s="106">
        <v>83883280</v>
      </c>
      <c r="S583" s="106">
        <v>0</v>
      </c>
      <c r="T583" s="117" t="str">
        <f t="shared" si="48"/>
        <v>Уменьшение прочих остатков денежных средств бюджетов</v>
      </c>
      <c r="U583" s="105" t="str">
        <f t="shared" si="49"/>
        <v>720</v>
      </c>
      <c r="V583" s="190" t="str">
        <f t="shared" si="50"/>
        <v>00001050201000000610</v>
      </c>
      <c r="W583" s="196"/>
      <c r="X583" s="196"/>
      <c r="Y583" s="197"/>
      <c r="Z583" s="106">
        <v>205278918.4</v>
      </c>
      <c r="AA583" s="106">
        <v>0</v>
      </c>
      <c r="AB583" s="106">
        <v>205278918.4</v>
      </c>
      <c r="AC583" s="106">
        <v>6080362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162786473.21</v>
      </c>
      <c r="AJ583" s="106">
        <v>39271170.88</v>
      </c>
      <c r="AK583" s="126">
        <v>9301636.31</v>
      </c>
      <c r="AL583" s="107">
        <v>0</v>
      </c>
      <c r="AM583" s="102" t="str">
        <f t="shared" si="47"/>
        <v>00001050201000000610</v>
      </c>
      <c r="AN583" s="103"/>
    </row>
    <row r="584" spans="1:39" s="104" customFormat="1" ht="19.5">
      <c r="A584" s="118" t="s">
        <v>263</v>
      </c>
      <c r="B584" s="93" t="s">
        <v>210</v>
      </c>
      <c r="C584" s="198" t="s">
        <v>262</v>
      </c>
      <c r="D584" s="199"/>
      <c r="E584" s="199"/>
      <c r="F584" s="200"/>
      <c r="G584" s="106">
        <v>1356038627</v>
      </c>
      <c r="H584" s="94">
        <v>0</v>
      </c>
      <c r="I584" s="106">
        <v>1356038627</v>
      </c>
      <c r="J584" s="94">
        <v>43015200</v>
      </c>
      <c r="K584" s="95">
        <v>0</v>
      </c>
      <c r="L584" s="95">
        <v>0</v>
      </c>
      <c r="M584" s="95">
        <v>0</v>
      </c>
      <c r="N584" s="95">
        <v>0</v>
      </c>
      <c r="O584" s="95">
        <v>0</v>
      </c>
      <c r="P584" s="95">
        <v>1399053827</v>
      </c>
      <c r="Q584" s="95">
        <v>0</v>
      </c>
      <c r="R584" s="95">
        <v>0</v>
      </c>
      <c r="S584" s="95">
        <v>0</v>
      </c>
      <c r="T584" s="147" t="str">
        <f t="shared" si="48"/>
        <v>Уменьшение прочих остатков денежных средств бюджетов муниципальных районов</v>
      </c>
      <c r="U584" s="148" t="str">
        <f t="shared" si="49"/>
        <v>720</v>
      </c>
      <c r="V584" s="201" t="str">
        <f t="shared" si="50"/>
        <v>00001050201050000610</v>
      </c>
      <c r="W584" s="202"/>
      <c r="X584" s="202"/>
      <c r="Y584" s="203"/>
      <c r="Z584" s="106">
        <v>156926073.21</v>
      </c>
      <c r="AA584" s="94">
        <v>0</v>
      </c>
      <c r="AB584" s="106">
        <v>156926073.21</v>
      </c>
      <c r="AC584" s="94">
        <v>5860400</v>
      </c>
      <c r="AD584" s="95">
        <v>0</v>
      </c>
      <c r="AE584" s="96">
        <v>0</v>
      </c>
      <c r="AF584" s="97">
        <v>0</v>
      </c>
      <c r="AG584" s="97">
        <v>0</v>
      </c>
      <c r="AH584" s="97">
        <v>0</v>
      </c>
      <c r="AI584" s="97">
        <v>162786473.21</v>
      </c>
      <c r="AJ584" s="97">
        <v>0</v>
      </c>
      <c r="AK584" s="97">
        <v>0</v>
      </c>
      <c r="AL584" s="98">
        <v>0</v>
      </c>
      <c r="AM584" s="102" t="str">
        <f t="shared" si="47"/>
        <v>00001050201050000610</v>
      </c>
    </row>
    <row r="585" spans="1:39" s="104" customFormat="1" ht="19.5">
      <c r="A585" s="118" t="s">
        <v>265</v>
      </c>
      <c r="B585" s="93" t="s">
        <v>210</v>
      </c>
      <c r="C585" s="198" t="s">
        <v>264</v>
      </c>
      <c r="D585" s="199"/>
      <c r="E585" s="199"/>
      <c r="F585" s="200"/>
      <c r="G585" s="106">
        <v>83396746</v>
      </c>
      <c r="H585" s="94">
        <v>0</v>
      </c>
      <c r="I585" s="106">
        <v>83396746</v>
      </c>
      <c r="J585" s="94">
        <v>486534</v>
      </c>
      <c r="K585" s="95">
        <v>0</v>
      </c>
      <c r="L585" s="95">
        <v>0</v>
      </c>
      <c r="M585" s="95">
        <v>0</v>
      </c>
      <c r="N585" s="95">
        <v>0</v>
      </c>
      <c r="O585" s="95">
        <v>0</v>
      </c>
      <c r="P585" s="95">
        <v>0</v>
      </c>
      <c r="Q585" s="95">
        <v>0</v>
      </c>
      <c r="R585" s="95">
        <v>83883280</v>
      </c>
      <c r="S585" s="95">
        <v>0</v>
      </c>
      <c r="T585" s="147" t="str">
        <f t="shared" si="48"/>
        <v>Уменьшение прочих остатков денежных средств бюджетов сельских поселений</v>
      </c>
      <c r="U585" s="148" t="str">
        <f t="shared" si="49"/>
        <v>720</v>
      </c>
      <c r="V585" s="201" t="str">
        <f t="shared" si="50"/>
        <v>00001050201100000610</v>
      </c>
      <c r="W585" s="202"/>
      <c r="X585" s="202"/>
      <c r="Y585" s="203"/>
      <c r="Z585" s="106">
        <v>9231674.31</v>
      </c>
      <c r="AA585" s="94">
        <v>0</v>
      </c>
      <c r="AB585" s="106">
        <v>9231674.31</v>
      </c>
      <c r="AC585" s="94">
        <v>69962</v>
      </c>
      <c r="AD585" s="95">
        <v>0</v>
      </c>
      <c r="AE585" s="96">
        <v>0</v>
      </c>
      <c r="AF585" s="97">
        <v>0</v>
      </c>
      <c r="AG585" s="97">
        <v>0</v>
      </c>
      <c r="AH585" s="97">
        <v>0</v>
      </c>
      <c r="AI585" s="97">
        <v>0</v>
      </c>
      <c r="AJ585" s="97">
        <v>0</v>
      </c>
      <c r="AK585" s="97">
        <v>9301636.31</v>
      </c>
      <c r="AL585" s="98">
        <v>0</v>
      </c>
      <c r="AM585" s="102" t="str">
        <f t="shared" si="47"/>
        <v>00001050201100000610</v>
      </c>
    </row>
    <row r="586" spans="1:39" s="104" customFormat="1" ht="19.5">
      <c r="A586" s="118" t="s">
        <v>267</v>
      </c>
      <c r="B586" s="93" t="s">
        <v>210</v>
      </c>
      <c r="C586" s="198" t="s">
        <v>266</v>
      </c>
      <c r="D586" s="199"/>
      <c r="E586" s="199"/>
      <c r="F586" s="200"/>
      <c r="G586" s="106">
        <v>228512831.2</v>
      </c>
      <c r="H586" s="94">
        <v>0</v>
      </c>
      <c r="I586" s="106">
        <v>228512831.2</v>
      </c>
      <c r="J586" s="94">
        <v>622000</v>
      </c>
      <c r="K586" s="95">
        <v>0</v>
      </c>
      <c r="L586" s="95">
        <v>0</v>
      </c>
      <c r="M586" s="95">
        <v>0</v>
      </c>
      <c r="N586" s="95">
        <v>0</v>
      </c>
      <c r="O586" s="95">
        <v>0</v>
      </c>
      <c r="P586" s="95">
        <v>0</v>
      </c>
      <c r="Q586" s="95">
        <v>229134831.2</v>
      </c>
      <c r="R586" s="95"/>
      <c r="S586" s="95">
        <v>0</v>
      </c>
      <c r="T586" s="147" t="str">
        <f t="shared" si="48"/>
        <v>Уменьшение прочих остатков денежных средств бюджетов городских поселений</v>
      </c>
      <c r="U586" s="148" t="str">
        <f t="shared" si="49"/>
        <v>720</v>
      </c>
      <c r="V586" s="201" t="str">
        <f t="shared" si="50"/>
        <v>00001050201130000610</v>
      </c>
      <c r="W586" s="202"/>
      <c r="X586" s="202"/>
      <c r="Y586" s="203"/>
      <c r="Z586" s="106">
        <v>39121170.88</v>
      </c>
      <c r="AA586" s="94">
        <v>0</v>
      </c>
      <c r="AB586" s="106">
        <v>39121170.88</v>
      </c>
      <c r="AC586" s="94">
        <v>150000</v>
      </c>
      <c r="AD586" s="95">
        <v>0</v>
      </c>
      <c r="AE586" s="96">
        <v>0</v>
      </c>
      <c r="AF586" s="97">
        <v>0</v>
      </c>
      <c r="AG586" s="97">
        <v>0</v>
      </c>
      <c r="AH586" s="97">
        <v>0</v>
      </c>
      <c r="AI586" s="97">
        <v>0</v>
      </c>
      <c r="AJ586" s="97">
        <v>39271170.88</v>
      </c>
      <c r="AK586" s="97">
        <v>0</v>
      </c>
      <c r="AL586" s="98">
        <v>0</v>
      </c>
      <c r="AM586" s="102" t="str">
        <f t="shared" si="47"/>
        <v>00001050201130000610</v>
      </c>
    </row>
    <row r="587" spans="1:38" ht="15">
      <c r="A587" s="12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12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</row>
  </sheetData>
  <sheetProtection/>
  <mergeCells count="1227">
    <mergeCell ref="N551:N552"/>
    <mergeCell ref="O551:O552"/>
    <mergeCell ref="R551:R552"/>
    <mergeCell ref="AG14:AG15"/>
    <mergeCell ref="V199:X199"/>
    <mergeCell ref="S551:S552"/>
    <mergeCell ref="AE192:AE193"/>
    <mergeCell ref="V247:X247"/>
    <mergeCell ref="AG192:AG193"/>
    <mergeCell ref="AD551:AD552"/>
    <mergeCell ref="U550:U552"/>
    <mergeCell ref="V550:Y552"/>
    <mergeCell ref="V231:X231"/>
    <mergeCell ref="AJ14:AJ15"/>
    <mergeCell ref="AH551:AH552"/>
    <mergeCell ref="AH14:AH15"/>
    <mergeCell ref="AH192:AH193"/>
    <mergeCell ref="AE551:AE552"/>
    <mergeCell ref="V237:X237"/>
    <mergeCell ref="V238:X238"/>
    <mergeCell ref="O14:O15"/>
    <mergeCell ref="O192:O193"/>
    <mergeCell ref="R192:R193"/>
    <mergeCell ref="AC192:AC193"/>
    <mergeCell ref="V39:Y39"/>
    <mergeCell ref="V81:Y81"/>
    <mergeCell ref="C82:F82"/>
    <mergeCell ref="V82:Y82"/>
    <mergeCell ref="C64:F64"/>
    <mergeCell ref="V64:Y64"/>
    <mergeCell ref="V24:Y24"/>
    <mergeCell ref="C25:F25"/>
    <mergeCell ref="V25:Y25"/>
    <mergeCell ref="C26:F26"/>
    <mergeCell ref="V26:Y26"/>
    <mergeCell ref="B1:Q2"/>
    <mergeCell ref="J4:K4"/>
    <mergeCell ref="G6:P6"/>
    <mergeCell ref="G7:P7"/>
    <mergeCell ref="B6:F6"/>
    <mergeCell ref="B7:F7"/>
    <mergeCell ref="V21:Y21"/>
    <mergeCell ref="C22:F22"/>
    <mergeCell ref="V22:Y22"/>
    <mergeCell ref="C23:F23"/>
    <mergeCell ref="V23:Y23"/>
    <mergeCell ref="V261:X261"/>
    <mergeCell ref="U191:U193"/>
    <mergeCell ref="C229:E229"/>
    <mergeCell ref="V207:X207"/>
    <mergeCell ref="V201:X201"/>
    <mergeCell ref="L192:L193"/>
    <mergeCell ref="V239:X239"/>
    <mergeCell ref="V230:X230"/>
    <mergeCell ref="V205:X205"/>
    <mergeCell ref="V206:X206"/>
    <mergeCell ref="V214:X214"/>
    <mergeCell ref="Q192:Q193"/>
    <mergeCell ref="V268:X268"/>
    <mergeCell ref="V269:X269"/>
    <mergeCell ref="V260:X260"/>
    <mergeCell ref="V196:X196"/>
    <mergeCell ref="V197:X197"/>
    <mergeCell ref="V198:X198"/>
    <mergeCell ref="V219:X219"/>
    <mergeCell ref="V200:X200"/>
    <mergeCell ref="P192:P193"/>
    <mergeCell ref="S192:S193"/>
    <mergeCell ref="T191:T193"/>
    <mergeCell ref="C202:E202"/>
    <mergeCell ref="V274:X274"/>
    <mergeCell ref="C265:E265"/>
    <mergeCell ref="AB192:AB193"/>
    <mergeCell ref="V202:X202"/>
    <mergeCell ref="V203:X203"/>
    <mergeCell ref="V232:X232"/>
    <mergeCell ref="V204:X204"/>
    <mergeCell ref="C203:E203"/>
    <mergeCell ref="V258:X258"/>
    <mergeCell ref="C239:E239"/>
    <mergeCell ref="AC14:AC15"/>
    <mergeCell ref="AB14:AB15"/>
    <mergeCell ref="AD192:AD193"/>
    <mergeCell ref="Z191:AL191"/>
    <mergeCell ref="AL192:AL193"/>
    <mergeCell ref="AI14:AI15"/>
    <mergeCell ref="AF192:AF193"/>
    <mergeCell ref="Z192:Z193"/>
    <mergeCell ref="Z14:Z15"/>
    <mergeCell ref="AA14:AA15"/>
    <mergeCell ref="AE14:AE15"/>
    <mergeCell ref="AB189:AD189"/>
    <mergeCell ref="AJ192:AJ193"/>
    <mergeCell ref="AK14:AK15"/>
    <mergeCell ref="B9:F9"/>
    <mergeCell ref="B8:G8"/>
    <mergeCell ref="C253:E253"/>
    <mergeCell ref="C254:E254"/>
    <mergeCell ref="C245:E245"/>
    <mergeCell ref="C40:F40"/>
    <mergeCell ref="C55:F55"/>
    <mergeCell ref="C230:E230"/>
    <mergeCell ref="C231:E231"/>
    <mergeCell ref="C232:E232"/>
    <mergeCell ref="AL14:AL15"/>
    <mergeCell ref="V17:Y17"/>
    <mergeCell ref="V191:Y193"/>
    <mergeCell ref="S14:S15"/>
    <mergeCell ref="V40:Y40"/>
    <mergeCell ref="T13:T15"/>
    <mergeCell ref="V13:Y15"/>
    <mergeCell ref="V16:Y16"/>
    <mergeCell ref="AI192:AI193"/>
    <mergeCell ref="Z13:AL13"/>
    <mergeCell ref="AK192:AK193"/>
    <mergeCell ref="AG551:AG552"/>
    <mergeCell ref="AK551:AK552"/>
    <mergeCell ref="Z551:Z552"/>
    <mergeCell ref="AA192:AA193"/>
    <mergeCell ref="Z550:AL550"/>
    <mergeCell ref="AA551:AA552"/>
    <mergeCell ref="AJ551:AJ552"/>
    <mergeCell ref="AI551:AI552"/>
    <mergeCell ref="AL551:AL552"/>
    <mergeCell ref="AF551:AF552"/>
    <mergeCell ref="V569:Y569"/>
    <mergeCell ref="U13:U15"/>
    <mergeCell ref="AF14:AF15"/>
    <mergeCell ref="AB551:AB552"/>
    <mergeCell ref="AD14:AD15"/>
    <mergeCell ref="V229:X229"/>
    <mergeCell ref="V228:X228"/>
    <mergeCell ref="V254:X254"/>
    <mergeCell ref="V264:X264"/>
    <mergeCell ref="V255:X255"/>
    <mergeCell ref="C21:F21"/>
    <mergeCell ref="J192:J193"/>
    <mergeCell ref="C194:F194"/>
    <mergeCell ref="C191:F193"/>
    <mergeCell ref="C24:F24"/>
    <mergeCell ref="C81:F81"/>
    <mergeCell ref="C50:F50"/>
    <mergeCell ref="R14:R15"/>
    <mergeCell ref="N192:N193"/>
    <mergeCell ref="C263:E263"/>
    <mergeCell ref="C264:E264"/>
    <mergeCell ref="C255:E255"/>
    <mergeCell ref="C256:E256"/>
    <mergeCell ref="C257:E257"/>
    <mergeCell ref="C258:E258"/>
    <mergeCell ref="C261:E261"/>
    <mergeCell ref="C262:E262"/>
    <mergeCell ref="I14:I15"/>
    <mergeCell ref="M14:M15"/>
    <mergeCell ref="C17:F17"/>
    <mergeCell ref="J14:J15"/>
    <mergeCell ref="H14:H15"/>
    <mergeCell ref="G14:G15"/>
    <mergeCell ref="C13:F15"/>
    <mergeCell ref="G13:S13"/>
    <mergeCell ref="Q14:Q15"/>
    <mergeCell ref="N14:N15"/>
    <mergeCell ref="C569:F569"/>
    <mergeCell ref="C198:E198"/>
    <mergeCell ref="C199:E199"/>
    <mergeCell ref="C200:E200"/>
    <mergeCell ref="C201:E201"/>
    <mergeCell ref="C546:F546"/>
    <mergeCell ref="C555:F556"/>
    <mergeCell ref="C273:E273"/>
    <mergeCell ref="C274:E274"/>
    <mergeCell ref="V215:X215"/>
    <mergeCell ref="C228:E228"/>
    <mergeCell ref="C95:F95"/>
    <mergeCell ref="C33:F33"/>
    <mergeCell ref="C92:F92"/>
    <mergeCell ref="H192:H193"/>
    <mergeCell ref="G191:S191"/>
    <mergeCell ref="I192:I193"/>
    <mergeCell ref="V194:Y194"/>
    <mergeCell ref="V225:X225"/>
    <mergeCell ref="V563:Y563"/>
    <mergeCell ref="V564:Y564"/>
    <mergeCell ref="V565:Y565"/>
    <mergeCell ref="V224:X224"/>
    <mergeCell ref="V256:X256"/>
    <mergeCell ref="V226:X226"/>
    <mergeCell ref="V227:X227"/>
    <mergeCell ref="V263:X263"/>
    <mergeCell ref="V262:X262"/>
    <mergeCell ref="V273:X273"/>
    <mergeCell ref="V568:Y568"/>
    <mergeCell ref="C208:E208"/>
    <mergeCell ref="V208:X208"/>
    <mergeCell ref="C209:E209"/>
    <mergeCell ref="V209:X209"/>
    <mergeCell ref="V546:Y546"/>
    <mergeCell ref="V557:Y557"/>
    <mergeCell ref="V558:Y558"/>
    <mergeCell ref="V559:Y559"/>
    <mergeCell ref="V560:Y560"/>
    <mergeCell ref="V561:Y561"/>
    <mergeCell ref="V562:Y562"/>
    <mergeCell ref="G551:G552"/>
    <mergeCell ref="A13:A15"/>
    <mergeCell ref="C16:F16"/>
    <mergeCell ref="P14:P15"/>
    <mergeCell ref="L14:L15"/>
    <mergeCell ref="B13:B15"/>
    <mergeCell ref="K14:K15"/>
    <mergeCell ref="C207:E207"/>
    <mergeCell ref="A191:A193"/>
    <mergeCell ref="B191:B193"/>
    <mergeCell ref="C226:E226"/>
    <mergeCell ref="C227:E227"/>
    <mergeCell ref="C219:E219"/>
    <mergeCell ref="C216:E216"/>
    <mergeCell ref="V216:X216"/>
    <mergeCell ref="C217:E217"/>
    <mergeCell ref="V241:X241"/>
    <mergeCell ref="V220:X220"/>
    <mergeCell ref="C237:E237"/>
    <mergeCell ref="A550:A552"/>
    <mergeCell ref="B550:B552"/>
    <mergeCell ref="C550:F552"/>
    <mergeCell ref="C205:E205"/>
    <mergeCell ref="C206:E206"/>
    <mergeCell ref="C215:E215"/>
    <mergeCell ref="C238:E238"/>
    <mergeCell ref="C268:E268"/>
    <mergeCell ref="C269:E269"/>
    <mergeCell ref="C260:E260"/>
    <mergeCell ref="V217:X217"/>
    <mergeCell ref="V218:X218"/>
    <mergeCell ref="C195:F195"/>
    <mergeCell ref="G550:S550"/>
    <mergeCell ref="C225:E225"/>
    <mergeCell ref="C218:E218"/>
    <mergeCell ref="C220:E220"/>
    <mergeCell ref="C204:E204"/>
    <mergeCell ref="C197:E197"/>
    <mergeCell ref="C214:E214"/>
    <mergeCell ref="V257:X257"/>
    <mergeCell ref="C240:E240"/>
    <mergeCell ref="V240:X240"/>
    <mergeCell ref="C241:E241"/>
    <mergeCell ref="V250:X250"/>
    <mergeCell ref="C251:E251"/>
    <mergeCell ref="V251:X251"/>
    <mergeCell ref="C252:E252"/>
    <mergeCell ref="V252:X252"/>
    <mergeCell ref="V221:X221"/>
    <mergeCell ref="C222:E222"/>
    <mergeCell ref="V222:X222"/>
    <mergeCell ref="C574:F574"/>
    <mergeCell ref="C567:F567"/>
    <mergeCell ref="C568:F568"/>
    <mergeCell ref="C223:E223"/>
    <mergeCell ref="V223:X223"/>
    <mergeCell ref="L551:L552"/>
    <mergeCell ref="V282:X282"/>
    <mergeCell ref="G192:G193"/>
    <mergeCell ref="M192:M193"/>
    <mergeCell ref="K192:K193"/>
    <mergeCell ref="C571:F571"/>
    <mergeCell ref="C221:E221"/>
    <mergeCell ref="C284:E284"/>
    <mergeCell ref="C259:E259"/>
    <mergeCell ref="C250:E250"/>
    <mergeCell ref="C553:F553"/>
    <mergeCell ref="C563:F563"/>
    <mergeCell ref="C244:E244"/>
    <mergeCell ref="C282:E282"/>
    <mergeCell ref="C573:F573"/>
    <mergeCell ref="C39:F39"/>
    <mergeCell ref="C570:F570"/>
    <mergeCell ref="C572:F572"/>
    <mergeCell ref="C557:F557"/>
    <mergeCell ref="C558:F558"/>
    <mergeCell ref="C196:E196"/>
    <mergeCell ref="C224:E224"/>
    <mergeCell ref="C233:E233"/>
    <mergeCell ref="V233:X233"/>
    <mergeCell ref="C234:E234"/>
    <mergeCell ref="V234:X234"/>
    <mergeCell ref="V246:X246"/>
    <mergeCell ref="C247:E247"/>
    <mergeCell ref="V573:Y573"/>
    <mergeCell ref="V574:Y574"/>
    <mergeCell ref="V570:Y570"/>
    <mergeCell ref="V571:Y571"/>
    <mergeCell ref="M551:M552"/>
    <mergeCell ref="V567:Y567"/>
    <mergeCell ref="V248:X248"/>
    <mergeCell ref="V259:X259"/>
    <mergeCell ref="V210:X210"/>
    <mergeCell ref="C211:E211"/>
    <mergeCell ref="V211:X211"/>
    <mergeCell ref="C212:E212"/>
    <mergeCell ref="V212:X212"/>
    <mergeCell ref="V195:Y195"/>
    <mergeCell ref="C213:E213"/>
    <mergeCell ref="V213:X213"/>
    <mergeCell ref="C575:F575"/>
    <mergeCell ref="C564:F564"/>
    <mergeCell ref="C554:F554"/>
    <mergeCell ref="I551:I552"/>
    <mergeCell ref="C565:F565"/>
    <mergeCell ref="C566:F566"/>
    <mergeCell ref="C210:E210"/>
    <mergeCell ref="V280:X280"/>
    <mergeCell ref="C281:E281"/>
    <mergeCell ref="V281:X281"/>
    <mergeCell ref="AC551:AC552"/>
    <mergeCell ref="H551:H552"/>
    <mergeCell ref="P551:P552"/>
    <mergeCell ref="K551:K552"/>
    <mergeCell ref="J551:J552"/>
    <mergeCell ref="Q551:Q552"/>
    <mergeCell ref="T550:T552"/>
    <mergeCell ref="C275:E275"/>
    <mergeCell ref="V275:X275"/>
    <mergeCell ref="C581:F581"/>
    <mergeCell ref="V581:Y581"/>
    <mergeCell ref="C580:F580"/>
    <mergeCell ref="V580:Y580"/>
    <mergeCell ref="C559:F559"/>
    <mergeCell ref="C560:F560"/>
    <mergeCell ref="C561:F561"/>
    <mergeCell ref="V288:X288"/>
    <mergeCell ref="C243:E243"/>
    <mergeCell ref="V243:X243"/>
    <mergeCell ref="C235:E235"/>
    <mergeCell ref="V253:X253"/>
    <mergeCell ref="V235:X235"/>
    <mergeCell ref="C236:E236"/>
    <mergeCell ref="V236:X236"/>
    <mergeCell ref="V242:X242"/>
    <mergeCell ref="V245:X245"/>
    <mergeCell ref="C246:E246"/>
    <mergeCell ref="V279:X279"/>
    <mergeCell ref="C278:E278"/>
    <mergeCell ref="V278:X278"/>
    <mergeCell ref="V578:Y578"/>
    <mergeCell ref="C576:F576"/>
    <mergeCell ref="V572:Y572"/>
    <mergeCell ref="V284:X284"/>
    <mergeCell ref="C289:E289"/>
    <mergeCell ref="V289:X289"/>
    <mergeCell ref="C280:E280"/>
    <mergeCell ref="C267:E267"/>
    <mergeCell ref="V267:X267"/>
    <mergeCell ref="V291:X291"/>
    <mergeCell ref="C292:E292"/>
    <mergeCell ref="V292:X292"/>
    <mergeCell ref="C276:E276"/>
    <mergeCell ref="V276:X276"/>
    <mergeCell ref="C277:E277"/>
    <mergeCell ref="V277:X277"/>
    <mergeCell ref="C279:E279"/>
    <mergeCell ref="C586:F586"/>
    <mergeCell ref="V586:Y586"/>
    <mergeCell ref="V575:Y575"/>
    <mergeCell ref="V576:Y576"/>
    <mergeCell ref="C577:F577"/>
    <mergeCell ref="C583:F583"/>
    <mergeCell ref="V583:Y583"/>
    <mergeCell ref="C579:F579"/>
    <mergeCell ref="V579:Y579"/>
    <mergeCell ref="C584:F584"/>
    <mergeCell ref="V584:Y584"/>
    <mergeCell ref="V553:Y553"/>
    <mergeCell ref="V554:Y554"/>
    <mergeCell ref="V555:Y556"/>
    <mergeCell ref="V566:Y566"/>
    <mergeCell ref="C582:F582"/>
    <mergeCell ref="V582:Y582"/>
    <mergeCell ref="C578:F578"/>
    <mergeCell ref="C562:F562"/>
    <mergeCell ref="V298:X298"/>
    <mergeCell ref="C299:E299"/>
    <mergeCell ref="V299:X299"/>
    <mergeCell ref="C290:E290"/>
    <mergeCell ref="V290:X290"/>
    <mergeCell ref="C291:E291"/>
    <mergeCell ref="C293:E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577:Y577"/>
    <mergeCell ref="C585:F585"/>
    <mergeCell ref="V585:Y585"/>
    <mergeCell ref="C249:E249"/>
    <mergeCell ref="V249:X249"/>
    <mergeCell ref="C272:E272"/>
    <mergeCell ref="V272:X272"/>
    <mergeCell ref="C283:E283"/>
    <mergeCell ref="V283:X283"/>
    <mergeCell ref="V293:X293"/>
    <mergeCell ref="C242:E242"/>
    <mergeCell ref="V271:X271"/>
    <mergeCell ref="C270:E270"/>
    <mergeCell ref="V270:X270"/>
    <mergeCell ref="C271:E271"/>
    <mergeCell ref="C248:E248"/>
    <mergeCell ref="V244:X244"/>
    <mergeCell ref="V265:X265"/>
    <mergeCell ref="C266:E266"/>
    <mergeCell ref="V266:X266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501:X501"/>
    <mergeCell ref="C502:E502"/>
    <mergeCell ref="V502:X502"/>
    <mergeCell ref="C495:E495"/>
    <mergeCell ref="V495:X495"/>
    <mergeCell ref="C496:E496"/>
    <mergeCell ref="V496:X496"/>
    <mergeCell ref="C497:E497"/>
    <mergeCell ref="V497:X497"/>
    <mergeCell ref="C498:E498"/>
    <mergeCell ref="C510:E510"/>
    <mergeCell ref="V510:X510"/>
    <mergeCell ref="C503:E503"/>
    <mergeCell ref="V503:X503"/>
    <mergeCell ref="C504:E504"/>
    <mergeCell ref="V504:X504"/>
    <mergeCell ref="C507:E507"/>
    <mergeCell ref="V507:X507"/>
    <mergeCell ref="C516:E516"/>
    <mergeCell ref="V516:X516"/>
    <mergeCell ref="C517:E517"/>
    <mergeCell ref="V517:X517"/>
    <mergeCell ref="C532:E532"/>
    <mergeCell ref="V532:X532"/>
    <mergeCell ref="C523:E523"/>
    <mergeCell ref="V523:X523"/>
    <mergeCell ref="C524:E524"/>
    <mergeCell ref="V524:X524"/>
    <mergeCell ref="C530:E530"/>
    <mergeCell ref="V530:X530"/>
    <mergeCell ref="C531:E531"/>
    <mergeCell ref="V531:X531"/>
    <mergeCell ref="C518:E518"/>
    <mergeCell ref="V518:X518"/>
    <mergeCell ref="C519:E519"/>
    <mergeCell ref="V519:X519"/>
    <mergeCell ref="C513:E513"/>
    <mergeCell ref="V513:X513"/>
    <mergeCell ref="C514:E514"/>
    <mergeCell ref="V514:X514"/>
    <mergeCell ref="C88:F88"/>
    <mergeCell ref="V88:Y88"/>
    <mergeCell ref="C99:F99"/>
    <mergeCell ref="V99:Y99"/>
    <mergeCell ref="C515:E515"/>
    <mergeCell ref="V515:X515"/>
    <mergeCell ref="C505:E505"/>
    <mergeCell ref="V505:X505"/>
    <mergeCell ref="C506:E506"/>
    <mergeCell ref="V506:X506"/>
    <mergeCell ref="C508:E508"/>
    <mergeCell ref="V508:X508"/>
    <mergeCell ref="C509:E509"/>
    <mergeCell ref="V509:X509"/>
    <mergeCell ref="C512:E512"/>
    <mergeCell ref="V512:X512"/>
    <mergeCell ref="C83:F83"/>
    <mergeCell ref="V83:Y83"/>
    <mergeCell ref="C84:F84"/>
    <mergeCell ref="C500:E500"/>
    <mergeCell ref="V500:X500"/>
    <mergeCell ref="C501:E501"/>
    <mergeCell ref="C89:F89"/>
    <mergeCell ref="V89:Y89"/>
    <mergeCell ref="C78:F78"/>
    <mergeCell ref="V78:Y78"/>
    <mergeCell ref="C511:E511"/>
    <mergeCell ref="V511:X511"/>
    <mergeCell ref="C90:F90"/>
    <mergeCell ref="V90:Y90"/>
    <mergeCell ref="C86:F86"/>
    <mergeCell ref="V86:Y86"/>
    <mergeCell ref="C87:F87"/>
    <mergeCell ref="V87:Y87"/>
    <mergeCell ref="C73:F73"/>
    <mergeCell ref="V73:Y73"/>
    <mergeCell ref="C74:F74"/>
    <mergeCell ref="V74:Y74"/>
    <mergeCell ref="C71:F71"/>
    <mergeCell ref="V71:Y71"/>
    <mergeCell ref="C72:F72"/>
    <mergeCell ref="V72:Y72"/>
    <mergeCell ref="C533:E533"/>
    <mergeCell ref="V533:X533"/>
    <mergeCell ref="C44:F44"/>
    <mergeCell ref="V44:Y44"/>
    <mergeCell ref="C45:F45"/>
    <mergeCell ref="V45:Y45"/>
    <mergeCell ref="C49:F49"/>
    <mergeCell ref="V49:Y49"/>
    <mergeCell ref="C80:F80"/>
    <mergeCell ref="V80:Y80"/>
    <mergeCell ref="V106:Y106"/>
    <mergeCell ref="V50:Y50"/>
    <mergeCell ref="V48:Y48"/>
    <mergeCell ref="C61:F61"/>
    <mergeCell ref="V61:Y61"/>
    <mergeCell ref="C100:F100"/>
    <mergeCell ref="V100:Y100"/>
    <mergeCell ref="C91:F91"/>
    <mergeCell ref="V91:Y91"/>
    <mergeCell ref="V95:Y95"/>
    <mergeCell ref="V526:X526"/>
    <mergeCell ref="C528:E528"/>
    <mergeCell ref="V528:X528"/>
    <mergeCell ref="C529:E529"/>
    <mergeCell ref="V529:X529"/>
    <mergeCell ref="C527:E527"/>
    <mergeCell ref="V527:X527"/>
    <mergeCell ref="C75:F75"/>
    <mergeCell ref="V75:Y75"/>
    <mergeCell ref="C93:F93"/>
    <mergeCell ref="V93:Y93"/>
    <mergeCell ref="C85:F85"/>
    <mergeCell ref="V85:Y85"/>
    <mergeCell ref="C76:F76"/>
    <mergeCell ref="V76:Y76"/>
    <mergeCell ref="C77:F77"/>
    <mergeCell ref="V77:Y77"/>
    <mergeCell ref="V84:Y84"/>
    <mergeCell ref="C94:F94"/>
    <mergeCell ref="V94:Y94"/>
    <mergeCell ref="V522:X522"/>
    <mergeCell ref="C520:E520"/>
    <mergeCell ref="V520:X520"/>
    <mergeCell ref="C521:E521"/>
    <mergeCell ref="V521:X521"/>
    <mergeCell ref="C522:E522"/>
    <mergeCell ref="C102:F102"/>
    <mergeCell ref="V92:Y92"/>
    <mergeCell ref="C109:F109"/>
    <mergeCell ref="V109:Y109"/>
    <mergeCell ref="C110:F110"/>
    <mergeCell ref="V110:Y110"/>
    <mergeCell ref="C101:F101"/>
    <mergeCell ref="V101:Y101"/>
    <mergeCell ref="V102:Y102"/>
    <mergeCell ref="C103:F103"/>
    <mergeCell ref="C106:F106"/>
    <mergeCell ref="C36:F36"/>
    <mergeCell ref="V36:Y36"/>
    <mergeCell ref="C27:F27"/>
    <mergeCell ref="V27:Y27"/>
    <mergeCell ref="C28:F28"/>
    <mergeCell ref="V28:Y28"/>
    <mergeCell ref="C32:F32"/>
    <mergeCell ref="V32:Y32"/>
    <mergeCell ref="C29:F29"/>
    <mergeCell ref="C534:E534"/>
    <mergeCell ref="V534:X534"/>
    <mergeCell ref="C525:E525"/>
    <mergeCell ref="V525:X525"/>
    <mergeCell ref="C526:E526"/>
    <mergeCell ref="C34:F34"/>
    <mergeCell ref="V34:Y34"/>
    <mergeCell ref="C35:F35"/>
    <mergeCell ref="V35:Y35"/>
    <mergeCell ref="C37:F37"/>
    <mergeCell ref="V37:Y37"/>
    <mergeCell ref="C38:F38"/>
    <mergeCell ref="V38:Y38"/>
    <mergeCell ref="C70:F70"/>
    <mergeCell ref="V70:Y70"/>
    <mergeCell ref="V104:Y104"/>
    <mergeCell ref="C105:F105"/>
    <mergeCell ref="V105:Y105"/>
    <mergeCell ref="C96:F96"/>
    <mergeCell ref="V96:Y96"/>
    <mergeCell ref="C97:F97"/>
    <mergeCell ref="V97:Y97"/>
    <mergeCell ref="C98:F98"/>
    <mergeCell ref="C53:F53"/>
    <mergeCell ref="V53:Y53"/>
    <mergeCell ref="C69:F69"/>
    <mergeCell ref="V69:Y69"/>
    <mergeCell ref="V55:Y55"/>
    <mergeCell ref="V41:Y41"/>
    <mergeCell ref="C51:F51"/>
    <mergeCell ref="V51:Y51"/>
    <mergeCell ref="C52:F52"/>
    <mergeCell ref="V52:Y52"/>
    <mergeCell ref="C43:F43"/>
    <mergeCell ref="V43:Y43"/>
    <mergeCell ref="V538:X538"/>
    <mergeCell ref="C539:E539"/>
    <mergeCell ref="V539:X539"/>
    <mergeCell ref="C536:E536"/>
    <mergeCell ref="V536:X536"/>
    <mergeCell ref="C537:E537"/>
    <mergeCell ref="V537:X537"/>
    <mergeCell ref="C20:F20"/>
    <mergeCell ref="C59:F59"/>
    <mergeCell ref="V59:Y59"/>
    <mergeCell ref="V60:Y60"/>
    <mergeCell ref="C46:F46"/>
    <mergeCell ref="V46:Y46"/>
    <mergeCell ref="C47:F47"/>
    <mergeCell ref="V47:Y47"/>
    <mergeCell ref="C48:F48"/>
    <mergeCell ref="V33:Y33"/>
    <mergeCell ref="C18:F18"/>
    <mergeCell ref="V18:Y18"/>
    <mergeCell ref="C19:F19"/>
    <mergeCell ref="V19:Y19"/>
    <mergeCell ref="V58:Y58"/>
    <mergeCell ref="C60:F60"/>
    <mergeCell ref="V29:Y29"/>
    <mergeCell ref="C30:F30"/>
    <mergeCell ref="V30:Y30"/>
    <mergeCell ref="C31:F31"/>
    <mergeCell ref="V31:Y31"/>
    <mergeCell ref="C42:F42"/>
    <mergeCell ref="V42:Y42"/>
    <mergeCell ref="C41:F41"/>
    <mergeCell ref="V103:Y103"/>
    <mergeCell ref="C104:F104"/>
    <mergeCell ref="V20:Y20"/>
    <mergeCell ref="C65:F65"/>
    <mergeCell ref="V65:Y65"/>
    <mergeCell ref="C56:F56"/>
    <mergeCell ref="V56:Y56"/>
    <mergeCell ref="C57:F57"/>
    <mergeCell ref="V57:Y57"/>
    <mergeCell ref="C58:F58"/>
    <mergeCell ref="V98:Y98"/>
    <mergeCell ref="C544:E544"/>
    <mergeCell ref="V544:X544"/>
    <mergeCell ref="C66:F66"/>
    <mergeCell ref="V66:Y66"/>
    <mergeCell ref="C67:F67"/>
    <mergeCell ref="V67:Y67"/>
    <mergeCell ref="C68:F68"/>
    <mergeCell ref="V68:Y68"/>
    <mergeCell ref="C535:E535"/>
    <mergeCell ref="V535:X535"/>
    <mergeCell ref="C54:F54"/>
    <mergeCell ref="V54:Y54"/>
    <mergeCell ref="C545:E545"/>
    <mergeCell ref="V545:X545"/>
    <mergeCell ref="C541:E541"/>
    <mergeCell ref="V541:X541"/>
    <mergeCell ref="C542:E542"/>
    <mergeCell ref="V542:X542"/>
    <mergeCell ref="C543:E543"/>
    <mergeCell ref="V543:X543"/>
    <mergeCell ref="C62:F62"/>
    <mergeCell ref="V62:Y62"/>
    <mergeCell ref="C63:F63"/>
    <mergeCell ref="V63:Y63"/>
    <mergeCell ref="C79:F79"/>
    <mergeCell ref="V79:Y79"/>
    <mergeCell ref="C540:E540"/>
    <mergeCell ref="V540:X540"/>
    <mergeCell ref="C538:E538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24:F124"/>
    <mergeCell ref="V124:Y124"/>
    <mergeCell ref="C114:F114"/>
    <mergeCell ref="V114:Y114"/>
    <mergeCell ref="C115:F115"/>
    <mergeCell ref="V115:Y115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07:F107"/>
    <mergeCell ref="V107:Y107"/>
    <mergeCell ref="C108:F108"/>
    <mergeCell ref="V108:Y108"/>
    <mergeCell ref="C123:F123"/>
    <mergeCell ref="V123:Y123"/>
    <mergeCell ref="C134:F134"/>
    <mergeCell ref="V134:Y134"/>
    <mergeCell ref="C126:F126"/>
    <mergeCell ref="V126:Y126"/>
    <mergeCell ref="C127:F127"/>
    <mergeCell ref="V127:Y127"/>
    <mergeCell ref="C128:F128"/>
    <mergeCell ref="V128:Y128"/>
    <mergeCell ref="C121:F121"/>
    <mergeCell ref="V121:Y121"/>
    <mergeCell ref="C122:F122"/>
    <mergeCell ref="V122:Y122"/>
    <mergeCell ref="C129:F129"/>
    <mergeCell ref="V129:Y129"/>
    <mergeCell ref="C130:F130"/>
    <mergeCell ref="V130:Y130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3:F133"/>
    <mergeCell ref="V133:Y133"/>
    <mergeCell ref="C144:F144"/>
    <mergeCell ref="V144:Y144"/>
    <mergeCell ref="C135:F135"/>
    <mergeCell ref="V135:Y135"/>
    <mergeCell ref="C131:F131"/>
    <mergeCell ref="V131:Y131"/>
    <mergeCell ref="C132:F132"/>
    <mergeCell ref="V132:Y132"/>
    <mergeCell ref="C139:F139"/>
    <mergeCell ref="V139:Y139"/>
    <mergeCell ref="C140:F140"/>
    <mergeCell ref="V140:Y140"/>
    <mergeCell ref="C143:F143"/>
    <mergeCell ref="V143:Y143"/>
    <mergeCell ref="C154:F154"/>
    <mergeCell ref="V154:Y154"/>
    <mergeCell ref="C146:F146"/>
    <mergeCell ref="V146:Y146"/>
    <mergeCell ref="C147:F147"/>
    <mergeCell ref="V147:Y147"/>
    <mergeCell ref="C148:F148"/>
    <mergeCell ref="V148:Y148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3:F153"/>
    <mergeCell ref="V153:Y153"/>
    <mergeCell ref="C164:F164"/>
    <mergeCell ref="V164:Y164"/>
    <mergeCell ref="C155:F155"/>
    <mergeCell ref="V155:Y155"/>
    <mergeCell ref="C151:F151"/>
    <mergeCell ref="V151:Y151"/>
    <mergeCell ref="C152:F152"/>
    <mergeCell ref="V152:Y152"/>
    <mergeCell ref="C159:F159"/>
    <mergeCell ref="V159:Y159"/>
    <mergeCell ref="C160:F160"/>
    <mergeCell ref="V160:Y160"/>
    <mergeCell ref="C163:F163"/>
    <mergeCell ref="V163:Y163"/>
    <mergeCell ref="C174:F174"/>
    <mergeCell ref="V174:Y174"/>
    <mergeCell ref="C166:F166"/>
    <mergeCell ref="V166:Y166"/>
    <mergeCell ref="C167:F167"/>
    <mergeCell ref="V167:Y167"/>
    <mergeCell ref="C168:F168"/>
    <mergeCell ref="V168:Y168"/>
    <mergeCell ref="C161:F161"/>
    <mergeCell ref="V161:Y161"/>
    <mergeCell ref="C162:F162"/>
    <mergeCell ref="V162:Y162"/>
    <mergeCell ref="C169:F169"/>
    <mergeCell ref="V169:Y169"/>
    <mergeCell ref="C170:F170"/>
    <mergeCell ref="V170:Y170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3:F173"/>
    <mergeCell ref="V173:Y173"/>
    <mergeCell ref="C184:F184"/>
    <mergeCell ref="V184:Y184"/>
    <mergeCell ref="C175:F175"/>
    <mergeCell ref="V175:Y175"/>
    <mergeCell ref="C171:F171"/>
    <mergeCell ref="V171:Y171"/>
    <mergeCell ref="C172:F172"/>
    <mergeCell ref="V172:Y172"/>
    <mergeCell ref="C183:F183"/>
    <mergeCell ref="V183:Y183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6:F186"/>
    <mergeCell ref="V186:Y186"/>
    <mergeCell ref="C187:F187"/>
    <mergeCell ref="V187:Y18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8" max="255" man="1"/>
    <brk id="54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</cp:lastModifiedBy>
  <dcterms:created xsi:type="dcterms:W3CDTF">2009-02-09T10:54:54Z</dcterms:created>
  <dcterms:modified xsi:type="dcterms:W3CDTF">2017-03-22T08:39:48Z</dcterms:modified>
  <cp:category/>
  <cp:version/>
  <cp:contentType/>
  <cp:contentStatus/>
</cp:coreProperties>
</file>